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827"/>
  <workbookPr/>
  <mc:AlternateContent xmlns:mc="http://schemas.openxmlformats.org/markup-compatibility/2006">
    <mc:Choice Requires="x15">
      <x15ac:absPath xmlns:x15ac="http://schemas.microsoft.com/office/spreadsheetml/2010/11/ac" url="C:\Users\MaetaThobane\Downloads\"/>
    </mc:Choice>
  </mc:AlternateContent>
  <xr:revisionPtr revIDLastSave="0" documentId="13_ncr:1_{B122CF47-8D0A-47AD-8737-EB5383EC1997}" xr6:coauthVersionLast="47" xr6:coauthVersionMax="47" xr10:uidLastSave="{00000000-0000-0000-0000-000000000000}"/>
  <bookViews>
    <workbookView xWindow="-110" yWindow="-110" windowWidth="19420" windowHeight="10420" tabRatio="886" xr2:uid="{00000000-000D-0000-FFFF-FFFF00000000}"/>
  </bookViews>
  <sheets>
    <sheet name="Building 10 second phase" sheetId="59"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455" i="59" l="1"/>
  <c r="F450" i="59"/>
  <c r="F265" i="59"/>
  <c r="F255" i="59" l="1"/>
  <c r="D230" i="59" l="1"/>
  <c r="F230" i="59" s="1"/>
  <c r="D586" i="59" l="1"/>
  <c r="F585" i="59" l="1"/>
  <c r="F587" i="59"/>
  <c r="F586" i="59"/>
  <c r="F489" i="59"/>
  <c r="F484" i="59"/>
  <c r="F421" i="59"/>
  <c r="F420" i="59"/>
  <c r="F419" i="59"/>
  <c r="F418" i="59"/>
  <c r="F417" i="59"/>
  <c r="F416" i="59"/>
  <c r="F414" i="59"/>
  <c r="F413" i="59"/>
  <c r="F412" i="59"/>
  <c r="F411" i="59"/>
  <c r="F410" i="59"/>
  <c r="F409" i="59"/>
  <c r="F408" i="59"/>
  <c r="F406" i="59"/>
  <c r="F399" i="59"/>
  <c r="F398" i="59"/>
  <c r="F397" i="59"/>
  <c r="F396" i="59"/>
  <c r="F394" i="59"/>
  <c r="F393" i="59"/>
  <c r="F392" i="59"/>
  <c r="F391" i="59"/>
  <c r="F390" i="59"/>
  <c r="F388" i="59"/>
  <c r="F378" i="59"/>
  <c r="F373" i="59"/>
  <c r="F379" i="59"/>
  <c r="F377" i="59"/>
  <c r="F376" i="59"/>
  <c r="F374" i="59"/>
  <c r="F372" i="59"/>
  <c r="F371" i="59"/>
  <c r="F370" i="59"/>
  <c r="F368" i="59"/>
  <c r="F358" i="59"/>
  <c r="F357" i="59"/>
  <c r="F356" i="59"/>
  <c r="F354" i="59"/>
  <c r="F353" i="59"/>
  <c r="F352" i="59"/>
  <c r="F351" i="59"/>
  <c r="F349" i="59"/>
  <c r="F342" i="59"/>
  <c r="F341" i="59"/>
  <c r="F340" i="59"/>
  <c r="F338" i="59"/>
  <c r="F337" i="59"/>
  <c r="F336" i="59"/>
  <c r="F335" i="59"/>
  <c r="F327" i="59"/>
  <c r="F326" i="59"/>
  <c r="F325" i="59"/>
  <c r="F323" i="59"/>
  <c r="F322" i="59"/>
  <c r="F321" i="59"/>
  <c r="F320" i="59"/>
  <c r="F318" i="59"/>
  <c r="F313" i="59"/>
  <c r="F312" i="59"/>
  <c r="F104" i="59"/>
  <c r="F140" i="59"/>
  <c r="F309" i="59"/>
  <c r="F308" i="59"/>
  <c r="F311" i="59"/>
  <c r="F310" i="59"/>
  <c r="F305" i="59"/>
  <c r="F302" i="59"/>
  <c r="F304" i="59"/>
  <c r="F306" i="59"/>
  <c r="F298" i="59"/>
  <c r="F220" i="59" l="1"/>
  <c r="F134" i="59"/>
  <c r="F100" i="59"/>
  <c r="F157" i="59"/>
  <c r="F156" i="59"/>
  <c r="F144" i="59"/>
  <c r="F143" i="59"/>
  <c r="F99" i="59"/>
  <c r="F130" i="59"/>
  <c r="F129" i="59"/>
  <c r="F128" i="59"/>
  <c r="F127" i="59"/>
  <c r="F98" i="59"/>
  <c r="F97" i="59"/>
  <c r="F155" i="59"/>
  <c r="F154" i="59"/>
  <c r="F126" i="59"/>
  <c r="F125" i="59"/>
  <c r="F124" i="59"/>
  <c r="F123" i="59"/>
  <c r="F122" i="59"/>
  <c r="F116" i="59"/>
  <c r="F117" i="59"/>
  <c r="F119" i="59"/>
  <c r="F120" i="59"/>
  <c r="F118" i="59"/>
  <c r="F94" i="59"/>
  <c r="F595" i="59"/>
  <c r="F593" i="59"/>
  <c r="F580" i="59"/>
  <c r="F574" i="59"/>
  <c r="F572" i="59"/>
  <c r="F561" i="59"/>
  <c r="F557" i="59"/>
  <c r="F553" i="59"/>
  <c r="F551" i="59"/>
  <c r="F547" i="59"/>
  <c r="F542" i="59"/>
  <c r="F515" i="59"/>
  <c r="F511" i="59"/>
  <c r="F505" i="59"/>
  <c r="F503" i="59"/>
  <c r="F499" i="59"/>
  <c r="F497" i="59"/>
  <c r="F495" i="59"/>
  <c r="F476" i="59"/>
  <c r="F431" i="59"/>
  <c r="F427" i="59"/>
  <c r="F425" i="59"/>
  <c r="F333" i="59"/>
  <c r="F303" i="59"/>
  <c r="F301" i="59"/>
  <c r="F300" i="59"/>
  <c r="F242" i="59"/>
  <c r="F153" i="59"/>
  <c r="F152" i="59"/>
  <c r="F151" i="59"/>
  <c r="F150" i="59"/>
  <c r="F149" i="59"/>
  <c r="F142" i="59"/>
  <c r="F141" i="59"/>
  <c r="F139" i="59"/>
  <c r="F96" i="59"/>
  <c r="F95" i="59"/>
  <c r="F113" i="59"/>
  <c r="F112" i="59"/>
  <c r="F111" i="59"/>
  <c r="F110" i="59"/>
  <c r="F109" i="59"/>
  <c r="F108" i="59"/>
  <c r="F107" i="59"/>
  <c r="F106" i="59"/>
  <c r="F105" i="59"/>
  <c r="F103" i="59"/>
  <c r="F91" i="59"/>
  <c r="F87" i="59"/>
  <c r="F86" i="59"/>
  <c r="F85" i="59"/>
  <c r="F84" i="59"/>
  <c r="F83" i="59"/>
  <c r="F82" i="59"/>
  <c r="F208" i="59" l="1"/>
  <c r="F235" i="59"/>
  <c r="F183" i="59"/>
  <c r="F194" i="59"/>
  <c r="F164" i="59"/>
  <c r="F175" i="59"/>
  <c r="F508" i="59"/>
  <c r="F598" i="59" l="1"/>
  <c r="F601" i="59" s="1"/>
  <c r="F603" i="59" s="1"/>
  <c r="F606" i="59" l="1"/>
  <c r="F609" i="59" s="1"/>
</calcChain>
</file>

<file path=xl/sharedStrings.xml><?xml version="1.0" encoding="utf-8"?>
<sst xmlns="http://schemas.openxmlformats.org/spreadsheetml/2006/main" count="587" uniqueCount="295">
  <si>
    <t>RATE</t>
  </si>
  <si>
    <t>AMOUNT</t>
  </si>
  <si>
    <t>User note</t>
  </si>
  <si>
    <t>Item</t>
  </si>
  <si>
    <t>Insert preambles/specifications as may be required or in order to supplement any applicable preambles, specifications or bills of quantities descriptions</t>
  </si>
  <si>
    <t>Walls</t>
  </si>
  <si>
    <t>SUPPLEMENTARY PREAMBLES</t>
  </si>
  <si>
    <t>PAINTWORK</t>
  </si>
  <si>
    <t>Attention is drawn to the measurement rules in the measuring system regarding paint colours which read as follows:  "4.	Paintwork shall be classified in the different colour groups "White", "Pastel", "Deep" and "Transparent" (in accordance with the Natural Colour System (NCS) adopted by the SA National Standards)"  	and  "5.	Paintwork in one colour group may be given as extra over paintwork in another colour group"</t>
  </si>
  <si>
    <t>PREPARATORY WORK TO EXISTING WORK</t>
  </si>
  <si>
    <t>Previously painted plastered surfaces</t>
  </si>
  <si>
    <t>Surfaces shall be thoroughly washed down and allowed to dry completely before any paint is applied. Blistered or peeling paint shall be completely removed and cracks shall be opened, filled with a suitable filler and finished smooth</t>
  </si>
  <si>
    <t>PAINT SPECIFICATIONS</t>
  </si>
  <si>
    <t>m2</t>
  </si>
  <si>
    <t xml:space="preserve">Take note that these Model Bills of Quantities utilise abbreviated descriptions </t>
  </si>
  <si>
    <t>Consider inserting the preambles hereunder when using the abovementioned Model Preambles for Trades 2008</t>
  </si>
  <si>
    <t xml:space="preserve">Colour Amazon mist </t>
  </si>
  <si>
    <t>Subtotal</t>
  </si>
  <si>
    <t>VAT</t>
  </si>
  <si>
    <t>Final value</t>
  </si>
  <si>
    <t>RUBBLE</t>
  </si>
  <si>
    <t xml:space="preserve">Allow for rubble removal </t>
  </si>
  <si>
    <t xml:space="preserve">Paint to metal surfaces </t>
  </si>
  <si>
    <t>Painting of walls</t>
  </si>
  <si>
    <t xml:space="preserve">Blinds, the contractor not to remove blinds, where necessary for removal the contractor shall make allowance for such. Including the reinstalment of the blinds. </t>
  </si>
  <si>
    <t>PROTECTION</t>
  </si>
  <si>
    <t xml:space="preserve">The contractor is responsible for protection of existing surfaces. 
Protect all surfaces including horizontal and vertical surfaces.
Protect all existing finishes, floor and wall finishes including carpets, tiles, paint and all other surfaces. 
</t>
  </si>
  <si>
    <t>PAINTING OF WALLS</t>
  </si>
  <si>
    <t>PAINTING  notes and inclusions</t>
  </si>
  <si>
    <t>Note painting surface includes, walls, window openings, window frames, doors, door frames. The area below is an all inclusive measurement. The contractor to make allowance for cuttings, waste, surface imperfections, surface preparations, painting to openings, paining to doors, windows, door frames window frames etc. Allow where required plaster patching, Polyfilla to smooth surface.  
Removal and fitting back of fittings and fixtures to be allowed for buy the contractor. No painting around covers, such shall be removed and fitted back after painting.</t>
  </si>
  <si>
    <t>m</t>
  </si>
  <si>
    <t>PAINT TO METAL</t>
  </si>
  <si>
    <t>note paint to internal side and the sides of the opening pane as well</t>
  </si>
  <si>
    <t>PAINT TO DOORS</t>
  </si>
  <si>
    <t xml:space="preserve">Doors both sides </t>
  </si>
  <si>
    <t>Timber doors</t>
  </si>
  <si>
    <t xml:space="preserve">Metal or timber doorframes </t>
  </si>
  <si>
    <t>Colour Dark Onyx</t>
  </si>
  <si>
    <t>PAINT</t>
  </si>
  <si>
    <t xml:space="preserve">Timber Skirting </t>
  </si>
  <si>
    <t xml:space="preserve">Varnish to match existing colour </t>
  </si>
  <si>
    <t>FLOOR COVER</t>
  </si>
  <si>
    <t>Heavy Commercial carpets, with minimum thickness of 7mm thick</t>
  </si>
  <si>
    <t>Stainproof Fibre</t>
  </si>
  <si>
    <t>KITCHENS</t>
  </si>
  <si>
    <t>BATHROOMS</t>
  </si>
  <si>
    <t>Allow for sanding of existing and apply 1ct varnish to seal timber or brick and 2 coats varnish</t>
  </si>
  <si>
    <t>Surface to be dry, sound and clean. Prime with one coat of wood primer with an overcoating time of 16 hours and finish with two coats of Paint</t>
  </si>
  <si>
    <t>Allow for Suitable primer paint 1coat Colour white</t>
  </si>
  <si>
    <t xml:space="preserve">Allow for suitable primer paint 1coat </t>
  </si>
  <si>
    <t>Prepare surface by removing loose materials, sand down existing previously painted steel</t>
  </si>
  <si>
    <t>Prepare steel surface with 1coat primer.</t>
  </si>
  <si>
    <t>BLINDS (NOT TO BE REMOVED)</t>
  </si>
  <si>
    <t>The measurements include sided of existing down stand beams</t>
  </si>
  <si>
    <t>Concrete soffits</t>
  </si>
  <si>
    <t xml:space="preserve">Ensure the surface to be dry, sound and clean, remove all flaking paint and remove pins hooks screws, existing fasteners not utilised. </t>
  </si>
  <si>
    <t>Colour Brilliant White</t>
  </si>
  <si>
    <t>Heavy Commercial, PP, Needle punch, Resin Backed Tile/</t>
  </si>
  <si>
    <t>Prepare surface by removing loose materials, sand down existing previously painted steel, prepare steel frame surface with primer. Apply two coats water based enamel</t>
  </si>
  <si>
    <t>TIMBER</t>
  </si>
  <si>
    <t xml:space="preserve">Timber or Brick skirting </t>
  </si>
  <si>
    <t>None drip Water based matt Enamel paint 2 Coats with minimum 12 year guarantee</t>
  </si>
  <si>
    <t xml:space="preserve">Allow for the supply and installation of 500X500 carpet tiles, </t>
  </si>
  <si>
    <t>Allow for the removal of existing floor cover and cart offsite</t>
  </si>
  <si>
    <t>Prepare surface by removing all existing glues and prep floor to receive new vinyl</t>
  </si>
  <si>
    <t>Carpet tiles</t>
  </si>
  <si>
    <t>Vinyl planks</t>
  </si>
  <si>
    <t>Kitchen cabinet units 16mm thick chipboard laminate in melamine with matching machine pressed edging.</t>
  </si>
  <si>
    <t>Colour to be Dove grey</t>
  </si>
  <si>
    <t>Cabinets (notes)</t>
  </si>
  <si>
    <t>Door: 16mm Thick chipboard laminated in melamine four-sided Full wrap post form with 3mm impact edging. Hinges: to be soft closing Internal concealed Grass type and quality with minimum 100 000 cycle test guarantee. Handles: Anodized Silver finish, LOCKS on all door: CISA drawer and cupboard.</t>
  </si>
  <si>
    <t xml:space="preserve">Allow for the aluminium kickplate fixed to base of the floor units. </t>
  </si>
  <si>
    <t>Allow for standard depth of wall units with a minimum two shelve storage space. All detail and finish as per base units</t>
  </si>
  <si>
    <t>Kitchen tops</t>
  </si>
  <si>
    <t>All waste and rubble to be carted away to a dumping site selected by the contractor</t>
  </si>
  <si>
    <t>Water closet</t>
  </si>
  <si>
    <t>Install as per manufactures recommendations and as per building and SABS regulations</t>
  </si>
  <si>
    <t xml:space="preserve">Note (Install Stainless Steel Braided flexible hose connectors to be SABS approved) </t>
  </si>
  <si>
    <t>With SABS mark to be visible and stamped on the pipe</t>
  </si>
  <si>
    <t>Note Allow for all water connections to receive SABS approved wall mount Angle valve with backplate</t>
  </si>
  <si>
    <t xml:space="preserve">Allow for all sanitary plumbing, water supply and testing of all pipework </t>
  </si>
  <si>
    <t>Mirrors</t>
  </si>
  <si>
    <t>Masonry plaster repair</t>
  </si>
  <si>
    <t xml:space="preserve">Pipes and fittings </t>
  </si>
  <si>
    <t xml:space="preserve">Allow for new copper pipes and connections to suite </t>
  </si>
  <si>
    <t>No</t>
  </si>
  <si>
    <t>40mm brass shower trap with chromium plated grating  and grating</t>
  </si>
  <si>
    <t>32mm chromium plated bottle trap with tail pipe for Basin</t>
  </si>
  <si>
    <t>32mm chromium plated bottle trap with tail pipe for Urinal</t>
  </si>
  <si>
    <t>item</t>
  </si>
  <si>
    <t>On Floors</t>
  </si>
  <si>
    <t>Douglas Jones 435- 48 x 48mm mesh backed slate mosaic tile 'Charcoal Black-BAWM01' fixed with Tal adhesive and flush jointing compound with consistent 5mm joints maximum laid and sealant to manufacturers specification.</t>
  </si>
  <si>
    <t>Shower floors</t>
  </si>
  <si>
    <t>On Walls</t>
  </si>
  <si>
    <t>On walls</t>
  </si>
  <si>
    <t>Edge trims</t>
  </si>
  <si>
    <t xml:space="preserve">Aluminium tile Edge Trims to corners </t>
  </si>
  <si>
    <t>Sanitary Fittings</t>
  </si>
  <si>
    <t>Traps etc</t>
  </si>
  <si>
    <t>Taps, Valves, etc</t>
  </si>
  <si>
    <t xml:space="preserve">Aluminium tile Edge Trims to top of wall tiles </t>
  </si>
  <si>
    <t>Kitchen Tiling</t>
  </si>
  <si>
    <t>Ceilings and Partitions etc</t>
  </si>
  <si>
    <t>to toilets</t>
  </si>
  <si>
    <t>Lighting</t>
  </si>
  <si>
    <t xml:space="preserve">Apply heavy commercial vinyl planks, allow for cutting and waste </t>
  </si>
  <si>
    <t>Allow for drawer unit with standard four drawers.  Note the rails to be soft closing telescopic rails.</t>
  </si>
  <si>
    <t>Allow for one tilt out trash bin unit, including the supply and holding mechanism for the bin</t>
  </si>
  <si>
    <t>Wall units</t>
  </si>
  <si>
    <t>Supply and install Chromium platted kitchen mixer</t>
  </si>
  <si>
    <t xml:space="preserve">Allow for new waste pipes 45mm PVC and recessed into existing walls </t>
  </si>
  <si>
    <t>Allow for cutting and countersunk pipes i.e. water supply and waste pipes</t>
  </si>
  <si>
    <t>Supply and install chromium plated angled Self-Closing Hydraulic Metering Basin Pillar taps with a minimum height of 170mm</t>
  </si>
  <si>
    <t xml:space="preserve">Supply and installation of 1200x600 Osram ledvance led panel IP54 day light fittings on the lay in grid suspended ceilings ( CSIR Facilities services to install the small power supplies or connections  ) </t>
  </si>
  <si>
    <r>
      <t xml:space="preserve">The Model Preambles for Trades 2008 published by the Association of South African Quantity Surveyors is designed to support and extend the abbreviated bills of quantities descriptions by inter alia referring to SANS construction standards. </t>
    </r>
    <r>
      <rPr>
        <b/>
        <i/>
        <u/>
        <sz val="14"/>
        <color theme="1"/>
        <rFont val="Calibri"/>
        <family val="2"/>
        <scheme val="minor"/>
      </rPr>
      <t>Where such model preambles are not applicable</t>
    </r>
    <r>
      <rPr>
        <i/>
        <sz val="14"/>
        <color theme="1"/>
        <rFont val="Calibri"/>
        <family val="2"/>
        <scheme val="minor"/>
      </rPr>
      <t xml:space="preserve"> (e.g. where BS or Euro construction standards are applicable or the design consultants provide other preambles/specifications for insertion), users are to ensure that the abbreviated descriptions when read in conjunction with the applicable measuring system, represents the full description by extending the abbreviated bills of quantities descriptions and/or by inserting appropriate preambles or specifications</t>
    </r>
  </si>
  <si>
    <t xml:space="preserve">Allow for Safety and regulatory requirements </t>
  </si>
  <si>
    <t>Remove existing kitchen units and cart off site</t>
  </si>
  <si>
    <t>New Floor cover</t>
  </si>
  <si>
    <t>Remove existing floor cover</t>
  </si>
  <si>
    <t>New kitchen furniture</t>
  </si>
  <si>
    <t>New Bathroom</t>
  </si>
  <si>
    <t>Bathroom vanity slab</t>
  </si>
  <si>
    <t>Hand wash basins</t>
  </si>
  <si>
    <t>Deem to comply with Specifications: Ceramic water closet to SANS 497. This includes the supply and installations of 1 x Angel regulating valve DZR 15x5mm per water closet.</t>
  </si>
  <si>
    <t>white ceramic visible inlet urinal, size 350 x 480 x 400mm, bolted to the wall with stainless steel bolts and sealed with abe Dow Corning acetoxy silicone sealant, all in accordance to manufacturer’s specification.</t>
  </si>
  <si>
    <t>including pneumatic urinal actuator finished in chromium plated “matt” including housing with shut off valve, flush pipe and urinal trap deem to comply with specifications</t>
  </si>
  <si>
    <t>Urinal</t>
  </si>
  <si>
    <t>(fitted with all the necessary waste and water supply fittings and fixtures)</t>
  </si>
  <si>
    <t>including the allowance to make cutout for the drop-in double bowl SS sink, taps etc</t>
  </si>
  <si>
    <t>Surface to be dry, sound and clean. Prime with one coat of primer with an overcoating time of 16 hours and finish with 2coats premium quality velvet sheen wall paint that is highly washable and stain resistant. (with 15year guarantee)</t>
  </si>
  <si>
    <t>Self levelling screed</t>
  </si>
  <si>
    <t>kitchen worktops 20mm thick  Eezi quartz Sparkle top</t>
  </si>
  <si>
    <t>Supply and install kitchen worktops 20mm thick  Eezi quartz Sparkle top</t>
  </si>
  <si>
    <t>Full bodied 600x600 double pressed porcelain tiles (NON SLIP) complying with SANS 1449/13006 fixed to floor screed with approved tile adhesive mixed with bonding liquid in lieu of water joints grouted with tile grout with minimum 5mm expansion joints at perimeter, all structural expansion and construction joints and maximum 5m centre internally and at 3m centres externally, in both directions. All to manufacturers specifications – Grey.</t>
  </si>
  <si>
    <t>Vanity Slap: 30mm thick granite to with 45-degree metered joint with 2 – 3mm bevel on surface edge, fixed to supports (elsewhere specified) using dabs of 100% clear silicone adhesive at 200mm to 300mm centres along all supports with all joints filled with matching polyester resin glue. Surface to be sealed using an approved stone sealer, in all accordance with the manufacturer’s recommendations, on coat acrylic sealer and then with silicone. This includes the 90° to cover the waste pipes. Height 300mm.</t>
  </si>
  <si>
    <t xml:space="preserve">Remove Carpet </t>
  </si>
  <si>
    <t>First floor</t>
  </si>
  <si>
    <t>Prepare surface by removing all existing glues and prepare floor to receive new vinyl</t>
  </si>
  <si>
    <t>Remove floor Tiles</t>
  </si>
  <si>
    <t>Contingency amount'</t>
  </si>
  <si>
    <t>office areas passages  etc</t>
  </si>
  <si>
    <t>Allow for self levelling screed and make level for fixing of new vinyl planks</t>
  </si>
  <si>
    <t>DEMOLITIONS REMOVALS</t>
  </si>
  <si>
    <t>Remove wall tiles</t>
  </si>
  <si>
    <t>Kitchen Work tops</t>
  </si>
  <si>
    <t>Kitchen wall tiles</t>
  </si>
  <si>
    <t>Kitchen floor tiles</t>
  </si>
  <si>
    <t>Bathrooms</t>
  </si>
  <si>
    <t>Kitchens</t>
  </si>
  <si>
    <t>Aluminium kickplate to bottom of kitchen base cabinets</t>
  </si>
  <si>
    <t xml:space="preserve">Kick Plate brushed Aluminium 150mm high by 2mm thick </t>
  </si>
  <si>
    <t>Remove Vinyl tiles</t>
  </si>
  <si>
    <t>Bathroom Floor tilling</t>
  </si>
  <si>
    <t>Bathroom Wall tilling</t>
  </si>
  <si>
    <t>Bathroom Edge trims</t>
  </si>
  <si>
    <t>Bathroom Tilling</t>
  </si>
  <si>
    <t>B10 B / A007 circ support</t>
  </si>
  <si>
    <t>B10 B /F02</t>
  </si>
  <si>
    <t>B10 1/A107 first floor</t>
  </si>
  <si>
    <t>Remove laminate floor</t>
  </si>
  <si>
    <t xml:space="preserve">Kitchen and dining area Block E </t>
  </si>
  <si>
    <t>D032 ground</t>
  </si>
  <si>
    <t>E10 ground</t>
  </si>
  <si>
    <t>Kitchen B024</t>
  </si>
  <si>
    <t>Kitchen C34</t>
  </si>
  <si>
    <t>Kitchen B128</t>
  </si>
  <si>
    <t>Kitchen B121 and dining</t>
  </si>
  <si>
    <t>B10 G/A10 Ground floor</t>
  </si>
  <si>
    <t>Kitchen C121 and dining</t>
  </si>
  <si>
    <t>Kitchen B128 first floor</t>
  </si>
  <si>
    <t>Kitchen D013</t>
  </si>
  <si>
    <t>Kitchen D013 ground floor</t>
  </si>
  <si>
    <t>Kitchen C34 ground floor</t>
  </si>
  <si>
    <t>The measurements are including windows, doors and their frames, note allow for painting of windows and sills heads and sides to the opening as well. Allow for painting of doors and doorframes etc</t>
  </si>
  <si>
    <t>Passage basement</t>
  </si>
  <si>
    <t xml:space="preserve">Paint internal to stair cases </t>
  </si>
  <si>
    <t>North stair</t>
  </si>
  <si>
    <t>Central stair</t>
  </si>
  <si>
    <t>South stair</t>
  </si>
  <si>
    <t xml:space="preserve">Passage to block A and F </t>
  </si>
  <si>
    <t>Carefully dismantle and remove all existing sanitary fittings and cart away, including urinal troughs</t>
  </si>
  <si>
    <t>Bathroom  A72 ground male</t>
  </si>
  <si>
    <t>Bathroom  A172 first male</t>
  </si>
  <si>
    <t>Bathroom A14 ground male</t>
  </si>
  <si>
    <t>Bathroom  A18 ground female</t>
  </si>
  <si>
    <t>Bathroom  A19 ground for the disabled</t>
  </si>
  <si>
    <t>Bathroom A016 basement male</t>
  </si>
  <si>
    <t>Bathroom  A170 first  female</t>
  </si>
  <si>
    <t>Bathroom  A70 ground female</t>
  </si>
  <si>
    <t>Bathroom A018 basement female</t>
  </si>
  <si>
    <t>Ground floor passage</t>
  </si>
  <si>
    <t>First floor passage</t>
  </si>
  <si>
    <t>Note allow for painting of window frames inclusive of walls</t>
  </si>
  <si>
    <t>Paint internal to office walls</t>
  </si>
  <si>
    <t>Block E Ground floor</t>
  </si>
  <si>
    <t>Block E First floor</t>
  </si>
  <si>
    <t>South entrance side</t>
  </si>
  <si>
    <t>North side A74 First Floor</t>
  </si>
  <si>
    <t>Basement passage</t>
  </si>
  <si>
    <t>Ground floor passage north</t>
  </si>
  <si>
    <t>Ground floor passage south entrance</t>
  </si>
  <si>
    <t>First floor passage at North Stair</t>
  </si>
  <si>
    <t>First floor passage at South Stair</t>
  </si>
  <si>
    <t>Make allowance for slope and scaffold to suite</t>
  </si>
  <si>
    <t>Install stainless steel double bowl sink, allow for all fixtures and waste fittings including Mixer tap with all fittings and waste included</t>
  </si>
  <si>
    <t>Surface to be dry, sound and clean. Prime with one coat of primer with an overcoating time of 16 hours and finish with two coats of paint</t>
  </si>
  <si>
    <t>Paint to staircase rails</t>
  </si>
  <si>
    <t>Paint to power skirting</t>
  </si>
  <si>
    <t>Prepare surface by removing loose materials, sand down existing previously painted steel, prepare steel surface with primer. Apply two coats water based enamel</t>
  </si>
  <si>
    <t>Note: make allowance for the removal of socket cover plates and  refit including painting of socket covers</t>
  </si>
  <si>
    <t xml:space="preserve">Note: allow for the removal  of covers, painting separately and dry before placing back on power skirting </t>
  </si>
  <si>
    <t xml:space="preserve">Paint to power skirting </t>
  </si>
  <si>
    <t>basement</t>
  </si>
  <si>
    <t>ground</t>
  </si>
  <si>
    <t>first floor</t>
  </si>
  <si>
    <t>Basement</t>
  </si>
  <si>
    <t>B024 block b</t>
  </si>
  <si>
    <t>Block C</t>
  </si>
  <si>
    <t>Block B</t>
  </si>
  <si>
    <t>Block D old SPU, new direction away from the power skirting</t>
  </si>
  <si>
    <t>Block D just a  base cabinet under the power skirting</t>
  </si>
  <si>
    <t>Block E new direction away from the power adaptor</t>
  </si>
  <si>
    <t>Block E just a  base cabinet under the power skirting</t>
  </si>
  <si>
    <t>Block C sink cabinet</t>
  </si>
  <si>
    <t>Block B just a  base cabinet under the power skirting</t>
  </si>
  <si>
    <t>Kitchen B016 ground</t>
  </si>
  <si>
    <t>kitchen B016 ground</t>
  </si>
  <si>
    <t>Block B 016</t>
  </si>
  <si>
    <t>Block C just a  base cabinet under the power skirting</t>
  </si>
  <si>
    <t>Block D, new direction away from the power skirting</t>
  </si>
  <si>
    <t>Block C new direction away from the power skirting</t>
  </si>
  <si>
    <t>Block E 007</t>
  </si>
  <si>
    <t>Block E 007 UK</t>
  </si>
  <si>
    <t>Block D 013 old SPU</t>
  </si>
  <si>
    <t>Block C 34</t>
  </si>
  <si>
    <t>Block D, 132</t>
  </si>
  <si>
    <t>Block C 121</t>
  </si>
  <si>
    <t>Block C 127</t>
  </si>
  <si>
    <t>Basement A018</t>
  </si>
  <si>
    <t>Basement A016</t>
  </si>
  <si>
    <t>Ground A17,19</t>
  </si>
  <si>
    <t>Ground A18</t>
  </si>
  <si>
    <t>Ground A14</t>
  </si>
  <si>
    <t>Ground A70</t>
  </si>
  <si>
    <t>Ground A72</t>
  </si>
  <si>
    <t>Ground A170</t>
  </si>
  <si>
    <t>Ground A172</t>
  </si>
  <si>
    <t>First A118 (complete)</t>
  </si>
  <si>
    <t>First A114 (complete)</t>
  </si>
  <si>
    <t>QTY</t>
  </si>
  <si>
    <t xml:space="preserve">Paint to concrete sofit </t>
  </si>
  <si>
    <t xml:space="preserve">Basement passage </t>
  </si>
  <si>
    <t>Paint to staircase rails and metal barriers</t>
  </si>
  <si>
    <t>Block B sink cabinet new direction away from the power skirting</t>
  </si>
  <si>
    <t>Block E new direction away from the power skirting</t>
  </si>
  <si>
    <t>Cabinet plinth</t>
  </si>
  <si>
    <t>Floor mounted, Shape to be Boxed rim flush, vitreous China coupled suite colour White (Code: 773862), comprising 90° outlet closed rim washdown pan with matching with matching 6 litre cistern including and Thermoset Soft-Close seat</t>
  </si>
  <si>
    <t>Bathroom Mosaic</t>
  </si>
  <si>
    <t xml:space="preserve">Lafarge Gypsum lay in-grid ceiling system with 1200 x 600 x 12mm thick square edged Jumbo Fissured vinyl tiles, laid on 15 x 38mm high double stitched slotted main tees at 1200mm centres with galvanised exposed face all in colour White, including necessary grids, and shadow line wall angle, locking type end clips, fire expansion punch outs to main tees etc, suspended by 25 x 0,8mm galvanised strapping not exceeding 1200mm centres. All in accordance with SABISA installation guidelines.  </t>
  </si>
  <si>
    <t xml:space="preserve">Supply and install  4.5mm thick Mirror fixed with bevelled edges  fixed Chromium platted round headed mirror screws </t>
  </si>
  <si>
    <t>Size 600X900mm high</t>
  </si>
  <si>
    <t>fitted in accordance with manufacturer's specifications to smooth, level approved concrete cement surface</t>
  </si>
  <si>
    <t>On walls at cabinet area only and basin splashback</t>
  </si>
  <si>
    <t xml:space="preserve">Block B </t>
  </si>
  <si>
    <t>Average window size 920mm wide X 1750mm high</t>
  </si>
  <si>
    <t>Supply and install Blinds to match existing  Block F</t>
  </si>
  <si>
    <t>“Duravit Vero "white Alpin ceramic above counter top wash hand basin, size 450mm x 350mm x 135 with one tap hole and overflow, fixed to the counter top and sealed with abe Dow corning 785 epoxy silicone sealant where basin rim meets counter top, all in accordance with the manufacturer’s specifications. This includes the supply and installation of below 1.2 x Angle regulating valve DZR 15 x 15mm per Hawash basin. 2.1 x Standard chrome bottle trap CL including Tailpipe &amp; Bung 32 per basin. 3.1 x GVD Slotted basin click waste per basin</t>
  </si>
  <si>
    <t>Allow for polvin super acrylic premium washable matt Paint 2 coats with minimum 10 year guarantee</t>
  </si>
  <si>
    <t>All painting shall be done in accordance with specifications unless otherwise described.</t>
  </si>
  <si>
    <t>Allow for filling holes and cracks where needed and sand down filler level with surface.</t>
  </si>
  <si>
    <t>Works to be done</t>
  </si>
  <si>
    <t>Paint to Concrete soffit</t>
  </si>
  <si>
    <t xml:space="preserve">Paint to Concrete soffit to Stairs </t>
  </si>
  <si>
    <t>Prepare surface by removing loose materials, sand down existing previously painted steel, prepare steel frame surface with primer. Apply two coats water-based enamel</t>
  </si>
  <si>
    <t>Ground floor passage and Toilets</t>
  </si>
  <si>
    <t>First floor passages and Toilets</t>
  </si>
  <si>
    <t>1219.2mm x177.8mm Sylvan Cedar vinyl planks 2.5mm thick with 0.55mm ware layer.</t>
  </si>
  <si>
    <t>Basement passage and Toilets</t>
  </si>
  <si>
    <t>Ground floor</t>
  </si>
  <si>
    <t>Base kitchen cabinet units</t>
  </si>
  <si>
    <t>Wall mounted kitchen cabinet units</t>
  </si>
  <si>
    <t>Including all waste and new fittings</t>
  </si>
  <si>
    <t xml:space="preserve">Kitchen Sink </t>
  </si>
  <si>
    <t>Full bodied 600x600 double pressed porcelain tiles (NON SLIP) complying with SANS 1449/13006 fixed to floor screed with approved tile adhesive mixed with bonding liquid in lieu of water joints grouted with tile grout with minimum 5mm expansion joints at perimeter, all structural expansion and construction joints and maximum 5m centre internally and at 3m centres externally, in both directions. All to manufacturers specifications – Colour Dark Grey code OBF05</t>
  </si>
  <si>
    <t>Full bodied 600x600 double pressed porcelain tiles complying with SANS 1449/13006 fixed with approved tile adhesive mixed with bonding liquid in lieu of water joints grouted with tile grout with minimum 5mm expansion joints at perimeter, all structural expansion and construction joints and maximum 5m centre internally and at 3m centres externally, in both directions. All to manufacturers specifications – Grey</t>
  </si>
  <si>
    <t>Full bodied 600x600 double pressed porcelain tiles complying with SANS 1449/13006 fixed with approved tile adhesive mixed with bonding liquid in lieu of water joints grouted with tile grout with minimum 3mm expansion joints at perimeter, all structural expansion and construction joints and maximum 5m centre internally and at 3m centres externally, in both directions. All to manufacturers specifications – Colour Light Grey OBF06</t>
  </si>
  <si>
    <t>Paint to steel door frames</t>
  </si>
  <si>
    <t>PC</t>
  </si>
  <si>
    <t xml:space="preserve">Allow for Profit and attendance </t>
  </si>
  <si>
    <t>Ablutions</t>
  </si>
  <si>
    <t>Testing</t>
  </si>
  <si>
    <t xml:space="preserve">Aluminium tile Edge Trims to top and corners of wall tiles </t>
  </si>
  <si>
    <t>Ceiling to office</t>
  </si>
  <si>
    <t>Ceilings to toilets</t>
  </si>
  <si>
    <t xml:space="preserve">Block 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</si>
</sst>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0.00_-;\-&quot;R&quot;* #,##0.00_-;_-&quot;R&quot;* &quot;-&quot;??_-;_-@_-"/>
    <numFmt numFmtId="164" formatCode="0.0%"/>
  </numFmts>
  <fonts count="29"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4"/>
      <color theme="1"/>
      <name val="Calibri"/>
      <family val="2"/>
      <scheme val="minor"/>
    </font>
    <font>
      <u/>
      <sz val="14"/>
      <color theme="1"/>
      <name val="Calibri"/>
      <family val="2"/>
      <scheme val="minor"/>
    </font>
    <font>
      <i/>
      <sz val="14"/>
      <color theme="1"/>
      <name val="Calibri"/>
      <family val="2"/>
      <scheme val="minor"/>
    </font>
    <font>
      <b/>
      <sz val="14"/>
      <color theme="1"/>
      <name val="Calibri"/>
      <family val="2"/>
      <scheme val="minor"/>
    </font>
    <font>
      <b/>
      <i/>
      <u/>
      <sz val="14"/>
      <color theme="1"/>
      <name val="Calibri"/>
      <family val="2"/>
      <scheme val="minor"/>
    </font>
    <font>
      <b/>
      <sz val="14"/>
      <name val="Calibri"/>
      <family val="2"/>
      <scheme val="minor"/>
    </font>
    <font>
      <b/>
      <u/>
      <sz val="14"/>
      <color theme="1"/>
      <name val="Calibri"/>
      <family val="2"/>
      <scheme val="minor"/>
    </font>
    <font>
      <sz val="14"/>
      <name val="Calibri"/>
      <family val="2"/>
      <scheme val="minor"/>
    </font>
    <font>
      <b/>
      <u val="double"/>
      <sz val="14"/>
      <color theme="1"/>
      <name val="Calibri"/>
      <family val="2"/>
      <scheme val="minor"/>
    </font>
    <font>
      <sz val="8"/>
      <name val="Calibri"/>
      <family val="2"/>
      <scheme val="minor"/>
    </font>
    <font>
      <b/>
      <u/>
      <sz val="16"/>
      <color theme="1"/>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24">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bottom/>
      <diagonal/>
    </border>
    <border>
      <left/>
      <right style="thin">
        <color auto="1"/>
      </right>
      <top/>
      <bottom/>
      <diagonal/>
    </border>
    <border>
      <left style="thin">
        <color auto="1"/>
      </left>
      <right/>
      <top/>
      <bottom/>
      <diagonal/>
    </border>
    <border>
      <left style="double">
        <color auto="1"/>
      </left>
      <right style="thin">
        <color auto="1"/>
      </right>
      <top/>
      <bottom/>
      <diagonal/>
    </border>
    <border>
      <left style="double">
        <color auto="1"/>
      </left>
      <right style="thin">
        <color auto="1"/>
      </right>
      <top/>
      <bottom style="double">
        <color auto="1"/>
      </bottom>
      <diagonal/>
    </border>
    <border>
      <left style="thin">
        <color auto="1"/>
      </left>
      <right/>
      <top/>
      <bottom style="double">
        <color indexed="64"/>
      </bottom>
      <diagonal/>
    </border>
    <border>
      <left style="thin">
        <color auto="1"/>
      </left>
      <right style="thin">
        <color auto="1"/>
      </right>
      <top/>
      <bottom style="double">
        <color indexed="64"/>
      </bottom>
      <diagonal/>
    </border>
    <border>
      <left style="thin">
        <color indexed="64"/>
      </left>
      <right/>
      <top/>
      <bottom style="thin">
        <color indexed="64"/>
      </bottom>
      <diagonal/>
    </border>
    <border>
      <left style="double">
        <color auto="1"/>
      </left>
      <right style="thin">
        <color auto="1"/>
      </right>
      <top/>
      <bottom style="thin">
        <color indexed="64"/>
      </bottom>
      <diagonal/>
    </border>
    <border>
      <left style="thin">
        <color auto="1"/>
      </left>
      <right style="thin">
        <color auto="1"/>
      </right>
      <top/>
      <bottom style="thin">
        <color indexed="64"/>
      </bottom>
      <diagonal/>
    </border>
    <border>
      <left/>
      <right style="thin">
        <color auto="1"/>
      </right>
      <top/>
      <bottom style="double">
        <color indexed="64"/>
      </bottom>
      <diagonal/>
    </border>
    <border>
      <left/>
      <right/>
      <top/>
      <bottom style="double">
        <color indexed="64"/>
      </bottom>
      <diagonal/>
    </border>
    <border>
      <left/>
      <right/>
      <top/>
      <bottom style="thin">
        <color indexed="64"/>
      </bottom>
      <diagonal/>
    </border>
    <border>
      <left/>
      <right style="thin">
        <color auto="1"/>
      </right>
      <top/>
      <bottom style="thin">
        <color indexed="64"/>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44" fontId="1" fillId="0" borderId="0" applyFont="0" applyFill="0" applyBorder="0" applyAlignment="0" applyProtection="0"/>
  </cellStyleXfs>
  <cellXfs count="58">
    <xf numFmtId="0" fontId="0" fillId="0" borderId="0" xfId="0"/>
    <xf numFmtId="0" fontId="0" fillId="0" borderId="0" xfId="0" applyAlignment="1">
      <alignment wrapText="1"/>
    </xf>
    <xf numFmtId="38" fontId="21" fillId="0" borderId="21" xfId="0" applyNumberFormat="1" applyFont="1" applyBorder="1" applyAlignment="1">
      <alignment horizontal="center" wrapText="1"/>
    </xf>
    <xf numFmtId="0" fontId="21" fillId="0" borderId="15" xfId="0" applyFont="1" applyBorder="1" applyAlignment="1">
      <alignment horizontal="left" wrapText="1"/>
    </xf>
    <xf numFmtId="0" fontId="18" fillId="0" borderId="20" xfId="0" applyFont="1" applyBorder="1" applyAlignment="1">
      <alignment horizontal="right" wrapText="1"/>
    </xf>
    <xf numFmtId="38" fontId="21" fillId="0" borderId="16" xfId="0" applyNumberFormat="1" applyFont="1" applyBorder="1" applyAlignment="1">
      <alignment horizontal="center" wrapText="1"/>
    </xf>
    <xf numFmtId="40" fontId="21" fillId="0" borderId="15" xfId="0" applyNumberFormat="1" applyFont="1" applyBorder="1" applyAlignment="1">
      <alignment horizontal="center" wrapText="1"/>
    </xf>
    <xf numFmtId="44" fontId="21" fillId="0" borderId="14" xfId="42" applyFont="1" applyFill="1" applyBorder="1" applyAlignment="1">
      <alignment horizontal="center" wrapText="1"/>
    </xf>
    <xf numFmtId="38" fontId="18" fillId="0" borderId="0" xfId="0" applyNumberFormat="1" applyFont="1" applyAlignment="1">
      <alignment vertical="top" wrapText="1"/>
    </xf>
    <xf numFmtId="0" fontId="18" fillId="0" borderId="12" xfId="0" applyFont="1" applyBorder="1" applyAlignment="1">
      <alignment horizontal="left" vertical="top" wrapText="1"/>
    </xf>
    <xf numFmtId="0" fontId="18" fillId="0" borderId="11" xfId="0" applyFont="1" applyBorder="1" applyAlignment="1">
      <alignment horizontal="center" wrapText="1"/>
    </xf>
    <xf numFmtId="0" fontId="18" fillId="0" borderId="10" xfId="0" applyFont="1" applyBorder="1" applyAlignment="1">
      <alignment wrapText="1"/>
    </xf>
    <xf numFmtId="0" fontId="18" fillId="0" borderId="12" xfId="0" applyFont="1" applyBorder="1" applyAlignment="1">
      <alignment wrapText="1"/>
    </xf>
    <xf numFmtId="44" fontId="18" fillId="0" borderId="13" xfId="42" applyFont="1" applyFill="1" applyBorder="1" applyAlignment="1">
      <alignment wrapText="1"/>
    </xf>
    <xf numFmtId="0" fontId="24" fillId="0" borderId="12" xfId="0" applyFont="1" applyBorder="1" applyAlignment="1">
      <alignment horizontal="left" vertical="top" wrapText="1"/>
    </xf>
    <xf numFmtId="0" fontId="19" fillId="0" borderId="12" xfId="0" applyFont="1" applyBorder="1" applyAlignment="1">
      <alignment horizontal="left" vertical="top" wrapText="1"/>
    </xf>
    <xf numFmtId="0" fontId="20" fillId="0" borderId="12" xfId="0" applyFont="1" applyBorder="1" applyAlignment="1">
      <alignment horizontal="left" vertical="top" wrapText="1"/>
    </xf>
    <xf numFmtId="0" fontId="21" fillId="0" borderId="12" xfId="0" applyFont="1" applyBorder="1" applyAlignment="1">
      <alignment horizontal="left" vertical="top" wrapText="1"/>
    </xf>
    <xf numFmtId="0" fontId="18" fillId="0" borderId="12" xfId="0" applyFont="1" applyBorder="1" applyAlignment="1">
      <alignment horizontal="left" wrapText="1"/>
    </xf>
    <xf numFmtId="0" fontId="23" fillId="0" borderId="12" xfId="0" applyFont="1" applyBorder="1" applyAlignment="1">
      <alignment horizontal="left" vertical="top" wrapText="1"/>
    </xf>
    <xf numFmtId="0" fontId="18" fillId="0" borderId="11" xfId="0" applyFont="1" applyBorder="1" applyAlignment="1">
      <alignment horizontal="center" vertical="top" wrapText="1"/>
    </xf>
    <xf numFmtId="0" fontId="18" fillId="0" borderId="0" xfId="0" applyFont="1" applyAlignment="1">
      <alignment horizontal="center" vertical="top" wrapText="1"/>
    </xf>
    <xf numFmtId="0" fontId="18" fillId="0" borderId="0" xfId="0" applyFont="1" applyAlignment="1">
      <alignment horizontal="center" wrapText="1"/>
    </xf>
    <xf numFmtId="0" fontId="21" fillId="0" borderId="12" xfId="0" applyFont="1" applyBorder="1" applyAlignment="1">
      <alignment horizontal="left" wrapText="1"/>
    </xf>
    <xf numFmtId="0" fontId="18" fillId="0" borderId="0" xfId="0" applyFont="1" applyAlignment="1">
      <alignment wrapText="1"/>
    </xf>
    <xf numFmtId="38" fontId="18" fillId="0" borderId="21" xfId="0" applyNumberFormat="1" applyFont="1" applyBorder="1" applyAlignment="1">
      <alignment vertical="top" wrapText="1"/>
    </xf>
    <xf numFmtId="0" fontId="18" fillId="0" borderId="15" xfId="0" applyFont="1" applyBorder="1" applyAlignment="1">
      <alignment horizontal="left" vertical="top" wrapText="1"/>
    </xf>
    <xf numFmtId="0" fontId="18" fillId="0" borderId="20" xfId="0" applyFont="1" applyBorder="1" applyAlignment="1">
      <alignment horizontal="center" wrapText="1"/>
    </xf>
    <xf numFmtId="0" fontId="18" fillId="0" borderId="16" xfId="0" applyFont="1" applyBorder="1" applyAlignment="1">
      <alignment wrapText="1"/>
    </xf>
    <xf numFmtId="0" fontId="18" fillId="0" borderId="15" xfId="0" applyFont="1" applyBorder="1" applyAlignment="1">
      <alignment wrapText="1"/>
    </xf>
    <xf numFmtId="44" fontId="18" fillId="0" borderId="14" xfId="42" applyFont="1" applyFill="1" applyBorder="1" applyAlignment="1">
      <alignment wrapText="1"/>
    </xf>
    <xf numFmtId="38" fontId="18" fillId="0" borderId="22" xfId="0" applyNumberFormat="1" applyFont="1" applyBorder="1" applyAlignment="1">
      <alignment vertical="top" wrapText="1"/>
    </xf>
    <xf numFmtId="0" fontId="18" fillId="0" borderId="17" xfId="0" applyFont="1" applyBorder="1" applyAlignment="1">
      <alignment horizontal="left" vertical="top" wrapText="1"/>
    </xf>
    <xf numFmtId="0" fontId="18" fillId="0" borderId="23" xfId="0" applyFont="1" applyBorder="1" applyAlignment="1">
      <alignment horizontal="center" wrapText="1"/>
    </xf>
    <xf numFmtId="0" fontId="18" fillId="0" borderId="19" xfId="0" applyFont="1" applyBorder="1" applyAlignment="1">
      <alignment wrapText="1"/>
    </xf>
    <xf numFmtId="0" fontId="18" fillId="0" borderId="17" xfId="0" applyFont="1" applyBorder="1" applyAlignment="1">
      <alignment wrapText="1"/>
    </xf>
    <xf numFmtId="44" fontId="18" fillId="0" borderId="18" xfId="42" applyFont="1" applyFill="1" applyBorder="1" applyAlignment="1">
      <alignment wrapText="1"/>
    </xf>
    <xf numFmtId="0" fontId="18" fillId="0" borderId="15" xfId="0" applyFont="1" applyBorder="1" applyAlignment="1">
      <alignment horizontal="left" wrapText="1"/>
    </xf>
    <xf numFmtId="0" fontId="28" fillId="0" borderId="12" xfId="0" applyFont="1" applyBorder="1" applyAlignment="1">
      <alignment horizontal="left" wrapText="1"/>
    </xf>
    <xf numFmtId="0" fontId="26" fillId="0" borderId="12" xfId="0" applyFont="1" applyBorder="1" applyAlignment="1">
      <alignment horizontal="left" wrapText="1"/>
    </xf>
    <xf numFmtId="0" fontId="24" fillId="0" borderId="12" xfId="0" applyFont="1" applyBorder="1" applyAlignment="1">
      <alignment horizontal="left" wrapText="1"/>
    </xf>
    <xf numFmtId="0" fontId="18" fillId="0" borderId="12" xfId="0" quotePrefix="1" applyFont="1" applyBorder="1" applyAlignment="1">
      <alignment horizontal="left" wrapText="1"/>
    </xf>
    <xf numFmtId="0" fontId="18" fillId="0" borderId="0" xfId="0" applyFont="1" applyAlignment="1">
      <alignment vertical="top" wrapText="1"/>
    </xf>
    <xf numFmtId="0" fontId="18" fillId="0" borderId="10" xfId="0" applyFont="1" applyBorder="1" applyAlignment="1">
      <alignment vertical="top" wrapText="1"/>
    </xf>
    <xf numFmtId="0" fontId="18" fillId="0" borderId="12" xfId="0" applyFont="1" applyBorder="1" applyAlignment="1">
      <alignment vertical="top" wrapText="1"/>
    </xf>
    <xf numFmtId="44" fontId="18" fillId="0" borderId="13" xfId="42" applyFont="1" applyFill="1" applyBorder="1" applyAlignment="1">
      <alignment vertical="top" wrapText="1"/>
    </xf>
    <xf numFmtId="0" fontId="25" fillId="0" borderId="12" xfId="0" quotePrefix="1" applyFont="1" applyBorder="1" applyAlignment="1">
      <alignment horizontal="left" vertical="center" wrapText="1"/>
    </xf>
    <xf numFmtId="44" fontId="18" fillId="0" borderId="13" xfId="42" applyFont="1" applyFill="1" applyBorder="1" applyAlignment="1">
      <alignment horizontal="left" vertical="top" wrapText="1"/>
    </xf>
    <xf numFmtId="0" fontId="23" fillId="0" borderId="12" xfId="0" quotePrefix="1" applyFont="1" applyBorder="1" applyAlignment="1">
      <alignment horizontal="left" vertical="center" wrapText="1"/>
    </xf>
    <xf numFmtId="0" fontId="18" fillId="0" borderId="12" xfId="0" quotePrefix="1" applyFont="1" applyBorder="1" applyAlignment="1">
      <alignment horizontal="left" vertical="top" wrapText="1"/>
    </xf>
    <xf numFmtId="0" fontId="25" fillId="0" borderId="12" xfId="0" quotePrefix="1" applyFont="1" applyBorder="1" applyAlignment="1">
      <alignment horizontal="left" wrapText="1"/>
    </xf>
    <xf numFmtId="0" fontId="24" fillId="0" borderId="12" xfId="0" applyFont="1" applyBorder="1" applyAlignment="1">
      <alignment wrapText="1"/>
    </xf>
    <xf numFmtId="0" fontId="18" fillId="0" borderId="12" xfId="0" applyFont="1" applyBorder="1" applyAlignment="1">
      <alignment vertical="center" wrapText="1"/>
    </xf>
    <xf numFmtId="164" fontId="18" fillId="0" borderId="11" xfId="0" applyNumberFormat="1" applyFont="1" applyBorder="1" applyAlignment="1">
      <alignment horizontal="center" wrapText="1"/>
    </xf>
    <xf numFmtId="9" fontId="18" fillId="0" borderId="11" xfId="0" applyNumberFormat="1" applyFont="1" applyBorder="1" applyAlignment="1">
      <alignment horizontal="center" wrapText="1"/>
    </xf>
    <xf numFmtId="0" fontId="18" fillId="0" borderId="12" xfId="0" applyFont="1" applyBorder="1" applyAlignment="1">
      <alignment horizontal="left" vertical="top"/>
    </xf>
    <xf numFmtId="0" fontId="20" fillId="0" borderId="12" xfId="0" applyFont="1" applyBorder="1" applyAlignment="1">
      <alignment horizontal="left" wrapText="1"/>
    </xf>
    <xf numFmtId="0" fontId="18" fillId="0" borderId="12" xfId="0" applyFont="1" applyBorder="1" applyAlignment="1">
      <alignment horizontal="right" wrapText="1"/>
    </xf>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Currency" xfId="42" builtinId="4"/>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61C958-1B57-47C4-B2B9-438E62D83CC6}">
  <dimension ref="A1:F609"/>
  <sheetViews>
    <sheetView tabSelected="1" view="pageBreakPreview" topLeftCell="A584" zoomScale="60" zoomScaleNormal="85" workbookViewId="0">
      <selection activeCell="A517" sqref="A517"/>
    </sheetView>
  </sheetViews>
  <sheetFormatPr defaultColWidth="8.81640625" defaultRowHeight="14.5" x14ac:dyDescent="0.35"/>
  <cols>
    <col min="1" max="1" width="8.81640625" style="1"/>
    <col min="2" max="2" width="130.7265625" style="1" customWidth="1"/>
    <col min="3" max="3" width="8.81640625" style="1"/>
    <col min="4" max="4" width="12.1796875" style="1" customWidth="1"/>
    <col min="5" max="5" width="9" style="1" bestFit="1" customWidth="1"/>
    <col min="6" max="6" width="20.1796875" style="1" bestFit="1" customWidth="1"/>
    <col min="7" max="16384" width="8.81640625" style="1"/>
  </cols>
  <sheetData>
    <row r="1" spans="1:6" ht="43.9" customHeight="1" thickBot="1" x14ac:dyDescent="0.5">
      <c r="A1" s="2"/>
      <c r="B1" s="3"/>
      <c r="C1" s="4"/>
      <c r="D1" s="5" t="s">
        <v>249</v>
      </c>
      <c r="E1" s="6" t="s">
        <v>0</v>
      </c>
      <c r="F1" s="7" t="s">
        <v>1</v>
      </c>
    </row>
    <row r="2" spans="1:6" ht="19" thickTop="1" x14ac:dyDescent="0.45">
      <c r="A2" s="8"/>
      <c r="B2" s="9"/>
      <c r="C2" s="10"/>
      <c r="D2" s="11"/>
      <c r="E2" s="12"/>
      <c r="F2" s="13"/>
    </row>
    <row r="3" spans="1:6" ht="18.5" x14ac:dyDescent="0.45">
      <c r="A3" s="8"/>
      <c r="B3" s="14" t="s">
        <v>7</v>
      </c>
      <c r="C3" s="10"/>
      <c r="D3" s="11"/>
      <c r="E3" s="12"/>
      <c r="F3" s="13"/>
    </row>
    <row r="4" spans="1:6" ht="18.5" x14ac:dyDescent="0.45">
      <c r="A4" s="8"/>
      <c r="B4" s="9"/>
      <c r="C4" s="10"/>
      <c r="D4" s="11"/>
      <c r="E4" s="12"/>
      <c r="F4" s="13"/>
    </row>
    <row r="5" spans="1:6" ht="18.5" x14ac:dyDescent="0.45">
      <c r="A5" s="8"/>
      <c r="B5" s="15" t="s">
        <v>2</v>
      </c>
      <c r="C5" s="10"/>
      <c r="D5" s="11"/>
      <c r="E5" s="12"/>
      <c r="F5" s="13"/>
    </row>
    <row r="6" spans="1:6" ht="18.5" x14ac:dyDescent="0.45">
      <c r="A6" s="8"/>
      <c r="B6" s="15"/>
      <c r="C6" s="10"/>
      <c r="D6" s="11"/>
      <c r="E6" s="12"/>
      <c r="F6" s="13"/>
    </row>
    <row r="7" spans="1:6" ht="37" x14ac:dyDescent="0.45">
      <c r="A7" s="8"/>
      <c r="B7" s="16" t="s">
        <v>4</v>
      </c>
      <c r="C7" s="10"/>
      <c r="D7" s="11"/>
      <c r="E7" s="12"/>
      <c r="F7" s="13"/>
    </row>
    <row r="8" spans="1:6" ht="18.5" x14ac:dyDescent="0.45">
      <c r="A8" s="8"/>
      <c r="B8" s="16" t="s">
        <v>14</v>
      </c>
      <c r="C8" s="10"/>
      <c r="D8" s="11"/>
      <c r="E8" s="12"/>
      <c r="F8" s="13"/>
    </row>
    <row r="9" spans="1:6" ht="111" x14ac:dyDescent="0.45">
      <c r="A9" s="8"/>
      <c r="B9" s="16" t="s">
        <v>114</v>
      </c>
      <c r="C9" s="10"/>
      <c r="D9" s="11"/>
      <c r="E9" s="12"/>
      <c r="F9" s="13"/>
    </row>
    <row r="10" spans="1:6" ht="18.5" x14ac:dyDescent="0.45">
      <c r="A10" s="8"/>
      <c r="B10" s="16" t="s">
        <v>15</v>
      </c>
      <c r="C10" s="10"/>
      <c r="D10" s="11"/>
      <c r="E10" s="12"/>
      <c r="F10" s="13"/>
    </row>
    <row r="11" spans="1:6" ht="18.5" x14ac:dyDescent="0.45">
      <c r="A11" s="8"/>
      <c r="B11" s="9"/>
      <c r="C11" s="10"/>
      <c r="D11" s="11"/>
      <c r="E11" s="12"/>
      <c r="F11" s="13"/>
    </row>
    <row r="12" spans="1:6" ht="74" x14ac:dyDescent="0.45">
      <c r="A12" s="8"/>
      <c r="B12" s="16" t="s">
        <v>8</v>
      </c>
      <c r="C12" s="10"/>
      <c r="D12" s="11"/>
      <c r="E12" s="12"/>
      <c r="F12" s="13"/>
    </row>
    <row r="13" spans="1:6" ht="18.5" x14ac:dyDescent="0.45">
      <c r="A13" s="8"/>
      <c r="B13" s="14" t="s">
        <v>6</v>
      </c>
      <c r="C13" s="10"/>
      <c r="D13" s="11"/>
      <c r="E13" s="12"/>
      <c r="F13" s="13"/>
    </row>
    <row r="14" spans="1:6" ht="18.5" x14ac:dyDescent="0.45">
      <c r="A14" s="8"/>
      <c r="B14" s="9"/>
      <c r="C14" s="10"/>
      <c r="D14" s="11"/>
      <c r="E14" s="12"/>
      <c r="F14" s="13"/>
    </row>
    <row r="15" spans="1:6" ht="18.5" x14ac:dyDescent="0.45">
      <c r="A15" s="8"/>
      <c r="B15" s="14" t="s">
        <v>9</v>
      </c>
      <c r="C15" s="10"/>
      <c r="D15" s="11"/>
      <c r="E15" s="12"/>
      <c r="F15" s="13"/>
    </row>
    <row r="16" spans="1:6" ht="18.5" x14ac:dyDescent="0.45">
      <c r="A16" s="8"/>
      <c r="B16" s="9"/>
      <c r="C16" s="10"/>
      <c r="D16" s="11"/>
      <c r="E16" s="12"/>
      <c r="F16" s="13"/>
    </row>
    <row r="17" spans="1:6" ht="18.5" x14ac:dyDescent="0.45">
      <c r="A17" s="8"/>
      <c r="B17" s="15" t="s">
        <v>10</v>
      </c>
      <c r="C17" s="10"/>
      <c r="D17" s="11"/>
      <c r="E17" s="12"/>
      <c r="F17" s="13"/>
    </row>
    <row r="18" spans="1:6" ht="18.5" x14ac:dyDescent="0.45">
      <c r="A18" s="8"/>
      <c r="B18" s="9"/>
      <c r="C18" s="10"/>
      <c r="D18" s="11"/>
      <c r="E18" s="12"/>
      <c r="F18" s="13"/>
    </row>
    <row r="19" spans="1:6" ht="37" x14ac:dyDescent="0.45">
      <c r="A19" s="8"/>
      <c r="B19" s="9" t="s">
        <v>11</v>
      </c>
      <c r="C19" s="10"/>
      <c r="D19" s="11"/>
      <c r="E19" s="12"/>
      <c r="F19" s="13"/>
    </row>
    <row r="20" spans="1:6" ht="18.5" x14ac:dyDescent="0.45">
      <c r="A20" s="8"/>
      <c r="B20" s="9"/>
      <c r="C20" s="10"/>
      <c r="D20" s="11"/>
      <c r="E20" s="12"/>
      <c r="F20" s="13"/>
    </row>
    <row r="21" spans="1:6" ht="18.5" x14ac:dyDescent="0.45">
      <c r="A21" s="8"/>
      <c r="B21" s="14" t="s">
        <v>12</v>
      </c>
      <c r="C21" s="10"/>
      <c r="D21" s="11"/>
      <c r="E21" s="12"/>
      <c r="F21" s="13"/>
    </row>
    <row r="22" spans="1:6" ht="18.5" x14ac:dyDescent="0.45">
      <c r="A22" s="8"/>
      <c r="B22" s="9"/>
      <c r="C22" s="10"/>
      <c r="D22" s="11"/>
      <c r="E22" s="12"/>
      <c r="F22" s="13"/>
    </row>
    <row r="23" spans="1:6" ht="18.5" x14ac:dyDescent="0.45">
      <c r="A23" s="8"/>
      <c r="B23" s="9" t="s">
        <v>268</v>
      </c>
      <c r="C23" s="10"/>
      <c r="D23" s="11"/>
      <c r="E23" s="12"/>
      <c r="F23" s="13"/>
    </row>
    <row r="24" spans="1:6" ht="18.5" x14ac:dyDescent="0.45">
      <c r="A24" s="8"/>
      <c r="B24" s="9"/>
      <c r="C24" s="10"/>
      <c r="D24" s="11"/>
      <c r="E24" s="12"/>
      <c r="F24" s="13"/>
    </row>
    <row r="25" spans="1:6" ht="18.5" x14ac:dyDescent="0.45">
      <c r="A25" s="8"/>
      <c r="B25" s="14" t="s">
        <v>38</v>
      </c>
      <c r="C25" s="10"/>
      <c r="D25" s="11"/>
      <c r="E25" s="12"/>
      <c r="F25" s="13"/>
    </row>
    <row r="26" spans="1:6" ht="18.5" x14ac:dyDescent="0.45">
      <c r="A26" s="8"/>
      <c r="B26" s="14"/>
      <c r="C26" s="10"/>
      <c r="D26" s="11"/>
      <c r="E26" s="12"/>
      <c r="F26" s="13"/>
    </row>
    <row r="27" spans="1:6" ht="18.5" x14ac:dyDescent="0.45">
      <c r="A27" s="8"/>
      <c r="B27" s="17" t="s">
        <v>23</v>
      </c>
      <c r="C27" s="10"/>
      <c r="D27" s="11"/>
      <c r="E27" s="12"/>
      <c r="F27" s="13"/>
    </row>
    <row r="28" spans="1:6" ht="37" x14ac:dyDescent="0.45">
      <c r="A28" s="8"/>
      <c r="B28" s="18" t="s">
        <v>55</v>
      </c>
      <c r="C28" s="10"/>
      <c r="D28" s="11"/>
      <c r="E28" s="12"/>
      <c r="F28" s="13"/>
    </row>
    <row r="29" spans="1:6" ht="18.5" x14ac:dyDescent="0.45">
      <c r="A29" s="8"/>
      <c r="B29" s="18" t="s">
        <v>269</v>
      </c>
      <c r="C29" s="10"/>
      <c r="D29" s="11"/>
      <c r="E29" s="12"/>
      <c r="F29" s="13"/>
    </row>
    <row r="30" spans="1:6" ht="18.5" x14ac:dyDescent="0.45">
      <c r="A30" s="8"/>
      <c r="B30" s="9" t="s">
        <v>48</v>
      </c>
      <c r="C30" s="10"/>
      <c r="D30" s="11"/>
      <c r="E30" s="12"/>
      <c r="F30" s="13"/>
    </row>
    <row r="31" spans="1:6" ht="18.5" x14ac:dyDescent="0.45">
      <c r="A31" s="8"/>
      <c r="B31" s="9" t="s">
        <v>267</v>
      </c>
      <c r="C31" s="10"/>
      <c r="D31" s="11"/>
      <c r="E31" s="12"/>
      <c r="F31" s="13"/>
    </row>
    <row r="32" spans="1:6" ht="18.5" x14ac:dyDescent="0.45">
      <c r="A32" s="8"/>
      <c r="B32" s="9" t="s">
        <v>16</v>
      </c>
      <c r="C32" s="10"/>
      <c r="D32" s="11"/>
      <c r="E32" s="12"/>
      <c r="F32" s="13"/>
    </row>
    <row r="33" spans="1:6" ht="18.5" x14ac:dyDescent="0.45">
      <c r="A33" s="8"/>
      <c r="B33" s="9"/>
      <c r="C33" s="10"/>
      <c r="D33" s="11"/>
      <c r="E33" s="12"/>
      <c r="F33" s="13"/>
    </row>
    <row r="34" spans="1:6" ht="18.5" x14ac:dyDescent="0.45">
      <c r="A34" s="8"/>
      <c r="B34" s="9" t="s">
        <v>54</v>
      </c>
      <c r="C34" s="10"/>
      <c r="D34" s="11"/>
      <c r="E34" s="12"/>
      <c r="F34" s="13"/>
    </row>
    <row r="35" spans="1:6" ht="37" x14ac:dyDescent="0.45">
      <c r="A35" s="8"/>
      <c r="B35" s="18" t="s">
        <v>55</v>
      </c>
      <c r="C35" s="10"/>
      <c r="D35" s="11"/>
      <c r="E35" s="12"/>
      <c r="F35" s="13"/>
    </row>
    <row r="36" spans="1:6" ht="18.5" x14ac:dyDescent="0.45">
      <c r="A36" s="8"/>
      <c r="B36" s="18" t="s">
        <v>269</v>
      </c>
      <c r="C36" s="10"/>
      <c r="D36" s="11"/>
      <c r="E36" s="12"/>
      <c r="F36" s="13"/>
    </row>
    <row r="37" spans="1:6" ht="18.5" x14ac:dyDescent="0.45">
      <c r="A37" s="8"/>
      <c r="B37" s="9" t="s">
        <v>48</v>
      </c>
      <c r="C37" s="10"/>
      <c r="D37" s="11"/>
      <c r="E37" s="12"/>
      <c r="F37" s="13"/>
    </row>
    <row r="38" spans="1:6" ht="18.5" x14ac:dyDescent="0.45">
      <c r="A38" s="8"/>
      <c r="B38" s="9" t="s">
        <v>267</v>
      </c>
      <c r="C38" s="10"/>
      <c r="D38" s="11"/>
      <c r="E38" s="12"/>
      <c r="F38" s="13"/>
    </row>
    <row r="39" spans="1:6" ht="18.5" x14ac:dyDescent="0.45">
      <c r="A39" s="8"/>
      <c r="B39" s="9" t="s">
        <v>56</v>
      </c>
      <c r="C39" s="10"/>
      <c r="D39" s="11"/>
      <c r="E39" s="12"/>
      <c r="F39" s="13"/>
    </row>
    <row r="40" spans="1:6" ht="18.5" x14ac:dyDescent="0.45">
      <c r="A40" s="8"/>
      <c r="B40" s="9"/>
      <c r="C40" s="10"/>
      <c r="D40" s="11"/>
      <c r="E40" s="12"/>
      <c r="F40" s="13"/>
    </row>
    <row r="41" spans="1:6" ht="18.5" x14ac:dyDescent="0.45">
      <c r="A41" s="8"/>
      <c r="B41" s="17" t="s">
        <v>35</v>
      </c>
      <c r="C41" s="10"/>
      <c r="D41" s="11"/>
      <c r="E41" s="12"/>
      <c r="F41" s="13"/>
    </row>
    <row r="42" spans="1:6" ht="37" x14ac:dyDescent="0.45">
      <c r="A42" s="8"/>
      <c r="B42" s="18" t="s">
        <v>55</v>
      </c>
      <c r="C42" s="10"/>
      <c r="D42" s="11"/>
      <c r="E42" s="12"/>
      <c r="F42" s="13"/>
    </row>
    <row r="43" spans="1:6" ht="18.5" x14ac:dyDescent="0.45">
      <c r="A43" s="8"/>
      <c r="B43" s="9" t="s">
        <v>49</v>
      </c>
      <c r="C43" s="10"/>
      <c r="D43" s="11"/>
      <c r="E43" s="12"/>
      <c r="F43" s="13"/>
    </row>
    <row r="44" spans="1:6" ht="55.9" customHeight="1" x14ac:dyDescent="0.45">
      <c r="A44" s="8"/>
      <c r="B44" s="9" t="s">
        <v>129</v>
      </c>
      <c r="C44" s="10"/>
      <c r="D44" s="11"/>
      <c r="E44" s="12"/>
      <c r="F44" s="13"/>
    </row>
    <row r="45" spans="1:6" ht="18.5" x14ac:dyDescent="0.45">
      <c r="A45" s="8"/>
      <c r="B45" s="9" t="s">
        <v>16</v>
      </c>
      <c r="C45" s="10"/>
      <c r="D45" s="11"/>
      <c r="E45" s="12"/>
      <c r="F45" s="13"/>
    </row>
    <row r="46" spans="1:6" ht="18.5" x14ac:dyDescent="0.45">
      <c r="A46" s="8"/>
      <c r="B46" s="9"/>
      <c r="C46" s="10"/>
      <c r="D46" s="11"/>
      <c r="E46" s="12"/>
      <c r="F46" s="13"/>
    </row>
    <row r="47" spans="1:6" ht="18.5" x14ac:dyDescent="0.45">
      <c r="A47" s="8"/>
      <c r="B47" s="17" t="s">
        <v>36</v>
      </c>
      <c r="C47" s="10"/>
      <c r="D47" s="11"/>
      <c r="E47" s="12"/>
      <c r="F47" s="13"/>
    </row>
    <row r="48" spans="1:6" ht="18.5" x14ac:dyDescent="0.45">
      <c r="A48" s="8"/>
      <c r="B48" s="17" t="s">
        <v>22</v>
      </c>
      <c r="C48" s="10"/>
      <c r="D48" s="11"/>
      <c r="E48" s="12"/>
      <c r="F48" s="13"/>
    </row>
    <row r="49" spans="1:6" ht="18.5" x14ac:dyDescent="0.45">
      <c r="A49" s="8"/>
      <c r="B49" s="9" t="s">
        <v>50</v>
      </c>
      <c r="C49" s="10"/>
      <c r="D49" s="11"/>
      <c r="E49" s="12"/>
      <c r="F49" s="13"/>
    </row>
    <row r="50" spans="1:6" ht="18.5" x14ac:dyDescent="0.45">
      <c r="A50" s="8"/>
      <c r="B50" s="9" t="s">
        <v>51</v>
      </c>
      <c r="C50" s="10"/>
      <c r="D50" s="11"/>
      <c r="E50" s="12"/>
      <c r="F50" s="13"/>
    </row>
    <row r="51" spans="1:6" ht="18.5" x14ac:dyDescent="0.45">
      <c r="A51" s="8"/>
      <c r="B51" s="9" t="s">
        <v>61</v>
      </c>
      <c r="C51" s="10"/>
      <c r="D51" s="11"/>
      <c r="E51" s="12"/>
      <c r="F51" s="13"/>
    </row>
    <row r="52" spans="1:6" ht="18.5" x14ac:dyDescent="0.45">
      <c r="A52" s="8"/>
      <c r="B52" s="9" t="s">
        <v>37</v>
      </c>
      <c r="C52" s="10"/>
      <c r="D52" s="11"/>
      <c r="E52" s="12"/>
      <c r="F52" s="13"/>
    </row>
    <row r="53" spans="1:6" ht="18.5" x14ac:dyDescent="0.45">
      <c r="A53" s="8"/>
      <c r="B53" s="9"/>
      <c r="C53" s="10"/>
      <c r="D53" s="11"/>
      <c r="E53" s="12"/>
      <c r="F53" s="13"/>
    </row>
    <row r="54" spans="1:6" ht="18.5" x14ac:dyDescent="0.45">
      <c r="A54" s="8"/>
      <c r="B54" s="9"/>
      <c r="C54" s="10"/>
      <c r="D54" s="11"/>
      <c r="E54" s="12"/>
      <c r="F54" s="13"/>
    </row>
    <row r="55" spans="1:6" ht="18.5" x14ac:dyDescent="0.45">
      <c r="A55" s="8"/>
      <c r="B55" s="19" t="s">
        <v>39</v>
      </c>
      <c r="C55" s="10"/>
      <c r="D55" s="11"/>
      <c r="E55" s="12"/>
      <c r="F55" s="13"/>
    </row>
    <row r="56" spans="1:6" ht="37" x14ac:dyDescent="0.45">
      <c r="A56" s="8"/>
      <c r="B56" s="9" t="s">
        <v>47</v>
      </c>
      <c r="C56" s="10"/>
      <c r="D56" s="11"/>
      <c r="E56" s="12"/>
      <c r="F56" s="13"/>
    </row>
    <row r="57" spans="1:6" ht="18.5" x14ac:dyDescent="0.45">
      <c r="A57" s="8"/>
      <c r="B57" s="9" t="s">
        <v>40</v>
      </c>
      <c r="C57" s="10"/>
      <c r="D57" s="11"/>
      <c r="E57" s="12"/>
      <c r="F57" s="13"/>
    </row>
    <row r="58" spans="1:6" ht="18.5" x14ac:dyDescent="0.45">
      <c r="A58" s="8"/>
      <c r="B58" s="9" t="s">
        <v>46</v>
      </c>
      <c r="C58" s="10"/>
      <c r="D58" s="11"/>
      <c r="E58" s="12"/>
      <c r="F58" s="13"/>
    </row>
    <row r="59" spans="1:6" ht="18.5" x14ac:dyDescent="0.45">
      <c r="A59" s="8"/>
      <c r="B59" s="9"/>
      <c r="C59" s="10"/>
      <c r="D59" s="11"/>
      <c r="E59" s="12"/>
      <c r="F59" s="13"/>
    </row>
    <row r="60" spans="1:6" ht="18.5" x14ac:dyDescent="0.45">
      <c r="A60" s="8"/>
      <c r="B60" s="17" t="s">
        <v>28</v>
      </c>
      <c r="C60" s="10"/>
      <c r="D60" s="11"/>
      <c r="E60" s="12"/>
      <c r="F60" s="13"/>
    </row>
    <row r="61" spans="1:6" ht="111" x14ac:dyDescent="0.45">
      <c r="A61" s="8"/>
      <c r="B61" s="9" t="s">
        <v>29</v>
      </c>
      <c r="C61" s="10"/>
      <c r="D61" s="11"/>
      <c r="E61" s="12"/>
      <c r="F61" s="13"/>
    </row>
    <row r="62" spans="1:6" ht="18.5" x14ac:dyDescent="0.45">
      <c r="A62" s="8"/>
      <c r="B62" s="9"/>
      <c r="C62" s="10"/>
      <c r="D62" s="11"/>
      <c r="E62" s="12"/>
      <c r="F62" s="13"/>
    </row>
    <row r="63" spans="1:6" ht="18.5" x14ac:dyDescent="0.45">
      <c r="A63" s="8"/>
      <c r="B63" s="17" t="s">
        <v>52</v>
      </c>
      <c r="C63" s="10"/>
      <c r="D63" s="11"/>
      <c r="E63" s="12"/>
      <c r="F63" s="13"/>
    </row>
    <row r="64" spans="1:6" ht="37" x14ac:dyDescent="0.45">
      <c r="A64" s="8"/>
      <c r="B64" s="9" t="s">
        <v>24</v>
      </c>
      <c r="C64" s="10"/>
      <c r="D64" s="11"/>
      <c r="E64" s="12"/>
      <c r="F64" s="13"/>
    </row>
    <row r="65" spans="1:6" ht="18.5" x14ac:dyDescent="0.45">
      <c r="A65" s="8"/>
      <c r="B65" s="9"/>
      <c r="C65" s="10"/>
      <c r="D65" s="11"/>
      <c r="E65" s="12"/>
      <c r="F65" s="13"/>
    </row>
    <row r="66" spans="1:6" ht="18.5" x14ac:dyDescent="0.45">
      <c r="A66" s="8"/>
      <c r="B66" s="17" t="s">
        <v>25</v>
      </c>
      <c r="C66" s="10"/>
      <c r="D66" s="11"/>
      <c r="E66" s="12"/>
      <c r="F66" s="13"/>
    </row>
    <row r="67" spans="1:6" ht="74" x14ac:dyDescent="0.45">
      <c r="A67" s="8"/>
      <c r="B67" s="9" t="s">
        <v>26</v>
      </c>
      <c r="C67" s="10"/>
      <c r="D67" s="11"/>
      <c r="E67" s="12"/>
      <c r="F67" s="13"/>
    </row>
    <row r="68" spans="1:6" ht="18.5" x14ac:dyDescent="0.45">
      <c r="A68" s="8"/>
      <c r="B68" s="9"/>
      <c r="C68" s="10"/>
      <c r="D68" s="11"/>
      <c r="E68" s="12"/>
      <c r="F68" s="13"/>
    </row>
    <row r="69" spans="1:6" ht="18.5" x14ac:dyDescent="0.45">
      <c r="A69" s="8"/>
      <c r="B69" s="17" t="s">
        <v>142</v>
      </c>
      <c r="C69" s="10"/>
      <c r="D69" s="11"/>
      <c r="E69" s="12"/>
      <c r="F69" s="13"/>
    </row>
    <row r="70" spans="1:6" ht="18.5" x14ac:dyDescent="0.45">
      <c r="A70" s="8"/>
      <c r="B70" s="9" t="s">
        <v>74</v>
      </c>
      <c r="C70" s="10"/>
      <c r="D70" s="11"/>
      <c r="E70" s="12"/>
      <c r="F70" s="13"/>
    </row>
    <row r="71" spans="1:6" ht="18.5" x14ac:dyDescent="0.45">
      <c r="A71" s="8"/>
      <c r="B71" s="9"/>
      <c r="C71" s="10"/>
      <c r="D71" s="11"/>
      <c r="E71" s="12"/>
      <c r="F71" s="13"/>
    </row>
    <row r="72" spans="1:6" ht="18.5" x14ac:dyDescent="0.45">
      <c r="A72" s="8"/>
      <c r="B72" s="17" t="s">
        <v>118</v>
      </c>
      <c r="C72" s="10"/>
      <c r="D72" s="11"/>
      <c r="E72" s="12"/>
      <c r="F72" s="13"/>
    </row>
    <row r="73" spans="1:6" ht="18.5" x14ac:dyDescent="0.45">
      <c r="A73" s="8"/>
      <c r="B73" s="9" t="s">
        <v>63</v>
      </c>
      <c r="C73" s="10"/>
      <c r="D73" s="11"/>
      <c r="E73" s="12"/>
      <c r="F73" s="13"/>
    </row>
    <row r="74" spans="1:6" ht="18.5" x14ac:dyDescent="0.45">
      <c r="A74" s="8"/>
      <c r="B74" s="9" t="s">
        <v>137</v>
      </c>
      <c r="C74" s="10"/>
      <c r="D74" s="11"/>
      <c r="E74" s="12"/>
      <c r="F74" s="13"/>
    </row>
    <row r="75" spans="1:6" ht="18.5" x14ac:dyDescent="0.45">
      <c r="A75" s="8"/>
      <c r="B75" s="9"/>
      <c r="C75" s="10"/>
      <c r="D75" s="11"/>
      <c r="E75" s="12"/>
      <c r="F75" s="13"/>
    </row>
    <row r="76" spans="1:6" ht="18.5" x14ac:dyDescent="0.45">
      <c r="A76" s="8"/>
      <c r="B76" s="9"/>
      <c r="C76" s="10"/>
      <c r="D76" s="11"/>
      <c r="E76" s="12"/>
      <c r="F76" s="13"/>
    </row>
    <row r="77" spans="1:6" ht="19" thickBot="1" x14ac:dyDescent="0.5">
      <c r="A77" s="25"/>
      <c r="B77" s="26"/>
      <c r="C77" s="27"/>
      <c r="D77" s="28"/>
      <c r="E77" s="29"/>
      <c r="F77" s="30"/>
    </row>
    <row r="78" spans="1:6" ht="19" thickTop="1" x14ac:dyDescent="0.45">
      <c r="A78" s="8"/>
      <c r="B78" s="9"/>
      <c r="C78" s="10"/>
      <c r="D78" s="11"/>
      <c r="E78" s="12"/>
      <c r="F78" s="13"/>
    </row>
    <row r="79" spans="1:6" ht="18.5" x14ac:dyDescent="0.45">
      <c r="A79" s="8"/>
      <c r="B79" s="17" t="s">
        <v>270</v>
      </c>
      <c r="C79" s="10"/>
      <c r="D79" s="11"/>
      <c r="E79" s="12"/>
      <c r="F79" s="13"/>
    </row>
    <row r="80" spans="1:6" ht="18.5" x14ac:dyDescent="0.45">
      <c r="A80" s="8"/>
      <c r="B80" s="9"/>
      <c r="C80" s="10"/>
      <c r="D80" s="11"/>
      <c r="E80" s="12"/>
      <c r="F80" s="13"/>
    </row>
    <row r="81" spans="1:6" ht="18.5" x14ac:dyDescent="0.45">
      <c r="A81" s="8"/>
      <c r="B81" s="14" t="s">
        <v>135</v>
      </c>
      <c r="C81" s="10"/>
      <c r="D81" s="11"/>
      <c r="E81" s="12"/>
      <c r="F81" s="13"/>
    </row>
    <row r="82" spans="1:6" ht="18.5" x14ac:dyDescent="0.45">
      <c r="A82" s="8"/>
      <c r="B82" s="9" t="s">
        <v>156</v>
      </c>
      <c r="C82" s="10" t="s">
        <v>13</v>
      </c>
      <c r="D82" s="11">
        <v>83</v>
      </c>
      <c r="E82" s="12"/>
      <c r="F82" s="13">
        <f t="shared" ref="F82:F87" si="0">D82*E82</f>
        <v>0</v>
      </c>
    </row>
    <row r="83" spans="1:6" ht="18.5" x14ac:dyDescent="0.45">
      <c r="A83" s="8"/>
      <c r="B83" s="9" t="s">
        <v>157</v>
      </c>
      <c r="C83" s="10" t="s">
        <v>13</v>
      </c>
      <c r="D83" s="11">
        <v>50</v>
      </c>
      <c r="E83" s="12"/>
      <c r="F83" s="13">
        <f t="shared" si="0"/>
        <v>0</v>
      </c>
    </row>
    <row r="84" spans="1:6" ht="18.5" x14ac:dyDescent="0.45">
      <c r="A84" s="8"/>
      <c r="B84" s="9" t="s">
        <v>158</v>
      </c>
      <c r="C84" s="10" t="s">
        <v>13</v>
      </c>
      <c r="D84" s="11">
        <v>130</v>
      </c>
      <c r="E84" s="12"/>
      <c r="F84" s="13">
        <f t="shared" si="0"/>
        <v>0</v>
      </c>
    </row>
    <row r="85" spans="1:6" ht="18.5" x14ac:dyDescent="0.45">
      <c r="A85" s="8"/>
      <c r="B85" s="9" t="s">
        <v>167</v>
      </c>
      <c r="C85" s="10" t="s">
        <v>13</v>
      </c>
      <c r="D85" s="11">
        <v>48</v>
      </c>
      <c r="E85" s="12"/>
      <c r="F85" s="13">
        <f t="shared" si="0"/>
        <v>0</v>
      </c>
    </row>
    <row r="86" spans="1:6" ht="18.5" x14ac:dyDescent="0.45">
      <c r="A86" s="8"/>
      <c r="B86" s="9" t="s">
        <v>161</v>
      </c>
      <c r="C86" s="10" t="s">
        <v>13</v>
      </c>
      <c r="D86" s="11">
        <v>90</v>
      </c>
      <c r="E86" s="12"/>
      <c r="F86" s="13">
        <f t="shared" si="0"/>
        <v>0</v>
      </c>
    </row>
    <row r="87" spans="1:6" ht="18.5" x14ac:dyDescent="0.45">
      <c r="A87" s="8"/>
      <c r="B87" s="9" t="s">
        <v>162</v>
      </c>
      <c r="C87" s="10" t="s">
        <v>13</v>
      </c>
      <c r="D87" s="11">
        <v>35</v>
      </c>
      <c r="E87" s="12"/>
      <c r="F87" s="13">
        <f t="shared" si="0"/>
        <v>0</v>
      </c>
    </row>
    <row r="88" spans="1:6" ht="18.5" x14ac:dyDescent="0.45">
      <c r="A88" s="8"/>
      <c r="B88" s="9"/>
      <c r="C88" s="10"/>
      <c r="D88" s="11"/>
      <c r="E88" s="12"/>
      <c r="F88" s="13"/>
    </row>
    <row r="89" spans="1:6" ht="18.5" x14ac:dyDescent="0.45">
      <c r="A89" s="8"/>
      <c r="B89" s="9"/>
      <c r="C89" s="10"/>
      <c r="D89" s="11"/>
      <c r="E89" s="12"/>
      <c r="F89" s="13"/>
    </row>
    <row r="90" spans="1:6" ht="18.5" x14ac:dyDescent="0.45">
      <c r="A90" s="8"/>
      <c r="B90" s="14" t="s">
        <v>159</v>
      </c>
      <c r="C90" s="10"/>
      <c r="D90" s="11"/>
      <c r="E90" s="12"/>
      <c r="F90" s="13"/>
    </row>
    <row r="91" spans="1:6" ht="18.5" x14ac:dyDescent="0.45">
      <c r="A91" s="8"/>
      <c r="B91" s="9" t="s">
        <v>160</v>
      </c>
      <c r="C91" s="10" t="s">
        <v>13</v>
      </c>
      <c r="D91" s="11">
        <v>65</v>
      </c>
      <c r="E91" s="12"/>
      <c r="F91" s="13">
        <f>D91*E91</f>
        <v>0</v>
      </c>
    </row>
    <row r="92" spans="1:6" ht="18.5" x14ac:dyDescent="0.45">
      <c r="A92" s="8"/>
      <c r="B92" s="9"/>
      <c r="C92" s="10"/>
      <c r="D92" s="11"/>
      <c r="E92" s="12"/>
      <c r="F92" s="13"/>
    </row>
    <row r="93" spans="1:6" ht="18.5" x14ac:dyDescent="0.45">
      <c r="A93" s="8"/>
      <c r="B93" s="9"/>
      <c r="C93" s="10"/>
      <c r="D93" s="11"/>
      <c r="E93" s="12"/>
      <c r="F93" s="13"/>
    </row>
    <row r="94" spans="1:6" ht="18.5" x14ac:dyDescent="0.45">
      <c r="A94" s="8"/>
      <c r="B94" s="14" t="s">
        <v>151</v>
      </c>
      <c r="C94" s="10" t="s">
        <v>13</v>
      </c>
      <c r="D94" s="11">
        <v>13</v>
      </c>
      <c r="E94" s="12"/>
      <c r="F94" s="13">
        <f>D94*E94</f>
        <v>0</v>
      </c>
    </row>
    <row r="95" spans="1:6" ht="18.5" x14ac:dyDescent="0.45">
      <c r="A95" s="8"/>
      <c r="B95" s="9" t="s">
        <v>188</v>
      </c>
      <c r="C95" s="10" t="s">
        <v>13</v>
      </c>
      <c r="D95" s="11">
        <v>13</v>
      </c>
      <c r="E95" s="12"/>
      <c r="F95" s="13">
        <f>D95*E95</f>
        <v>0</v>
      </c>
    </row>
    <row r="96" spans="1:6" ht="18.5" x14ac:dyDescent="0.45">
      <c r="A96" s="8"/>
      <c r="B96" s="9" t="s">
        <v>181</v>
      </c>
      <c r="C96" s="10" t="s">
        <v>13</v>
      </c>
      <c r="D96" s="11">
        <v>14</v>
      </c>
      <c r="E96" s="12"/>
      <c r="F96" s="13">
        <f>D96*E96</f>
        <v>0</v>
      </c>
    </row>
    <row r="97" spans="1:6" ht="18.5" x14ac:dyDescent="0.45">
      <c r="A97" s="8"/>
      <c r="B97" s="9" t="s">
        <v>187</v>
      </c>
      <c r="C97" s="10" t="s">
        <v>13</v>
      </c>
      <c r="D97" s="11">
        <v>13</v>
      </c>
      <c r="E97" s="12"/>
      <c r="F97" s="13">
        <f t="shared" ref="F97:F98" si="1">D97*E97</f>
        <v>0</v>
      </c>
    </row>
    <row r="98" spans="1:6" ht="18.5" x14ac:dyDescent="0.45">
      <c r="A98" s="8"/>
      <c r="B98" s="9" t="s">
        <v>182</v>
      </c>
      <c r="C98" s="10" t="s">
        <v>13</v>
      </c>
      <c r="D98" s="11">
        <v>14</v>
      </c>
      <c r="E98" s="12"/>
      <c r="F98" s="13">
        <f t="shared" si="1"/>
        <v>0</v>
      </c>
    </row>
    <row r="99" spans="1:6" ht="18.5" x14ac:dyDescent="0.45">
      <c r="A99" s="8"/>
      <c r="B99" s="9" t="s">
        <v>179</v>
      </c>
      <c r="C99" s="10" t="s">
        <v>13</v>
      </c>
      <c r="D99" s="11">
        <v>122</v>
      </c>
      <c r="E99" s="12"/>
      <c r="F99" s="13">
        <f t="shared" ref="F99" si="2">D99*E99</f>
        <v>0</v>
      </c>
    </row>
    <row r="100" spans="1:6" ht="18.5" x14ac:dyDescent="0.45">
      <c r="A100" s="8"/>
      <c r="B100" s="9" t="s">
        <v>197</v>
      </c>
      <c r="C100" s="10" t="s">
        <v>13</v>
      </c>
      <c r="D100" s="11">
        <v>50</v>
      </c>
      <c r="E100" s="12"/>
      <c r="F100" s="13">
        <f t="shared" ref="F100" si="3">D100*E100</f>
        <v>0</v>
      </c>
    </row>
    <row r="101" spans="1:6" ht="18.5" x14ac:dyDescent="0.45">
      <c r="A101" s="8"/>
      <c r="B101" s="9"/>
      <c r="C101" s="10"/>
      <c r="D101" s="11"/>
      <c r="E101" s="12"/>
      <c r="F101" s="13"/>
    </row>
    <row r="102" spans="1:6" ht="18.5" x14ac:dyDescent="0.45">
      <c r="A102" s="8"/>
      <c r="B102" s="14" t="s">
        <v>138</v>
      </c>
      <c r="C102" s="10"/>
      <c r="D102" s="11"/>
      <c r="E102" s="12"/>
      <c r="F102" s="13"/>
    </row>
    <row r="103" spans="1:6" ht="18.5" x14ac:dyDescent="0.45">
      <c r="A103" s="8"/>
      <c r="B103" s="9" t="s">
        <v>163</v>
      </c>
      <c r="C103" s="10" t="s">
        <v>13</v>
      </c>
      <c r="D103" s="11">
        <v>29</v>
      </c>
      <c r="E103" s="12"/>
      <c r="F103" s="13">
        <f t="shared" ref="F103:F108" si="4">D103*E103</f>
        <v>0</v>
      </c>
    </row>
    <row r="104" spans="1:6" ht="18.5" x14ac:dyDescent="0.45">
      <c r="A104" s="8"/>
      <c r="B104" s="9" t="s">
        <v>226</v>
      </c>
      <c r="C104" s="10" t="s">
        <v>13</v>
      </c>
      <c r="D104" s="11">
        <v>15</v>
      </c>
      <c r="E104" s="12"/>
      <c r="F104" s="13">
        <f t="shared" ref="F104" si="5">D104*E104</f>
        <v>0</v>
      </c>
    </row>
    <row r="105" spans="1:6" ht="18.5" x14ac:dyDescent="0.45">
      <c r="A105" s="8"/>
      <c r="B105" s="9" t="s">
        <v>164</v>
      </c>
      <c r="C105" s="10" t="s">
        <v>13</v>
      </c>
      <c r="D105" s="11">
        <v>10</v>
      </c>
      <c r="E105" s="12"/>
      <c r="F105" s="13">
        <f t="shared" si="4"/>
        <v>0</v>
      </c>
    </row>
    <row r="106" spans="1:6" ht="18.5" x14ac:dyDescent="0.45">
      <c r="A106" s="8"/>
      <c r="B106" s="9" t="s">
        <v>170</v>
      </c>
      <c r="C106" s="10" t="s">
        <v>13</v>
      </c>
      <c r="D106" s="11">
        <v>18</v>
      </c>
      <c r="E106" s="12"/>
      <c r="F106" s="13">
        <f t="shared" si="4"/>
        <v>0</v>
      </c>
    </row>
    <row r="107" spans="1:6" ht="18.5" x14ac:dyDescent="0.45">
      <c r="A107" s="8"/>
      <c r="B107" s="9" t="s">
        <v>165</v>
      </c>
      <c r="C107" s="10" t="s">
        <v>13</v>
      </c>
      <c r="D107" s="11">
        <v>13</v>
      </c>
      <c r="E107" s="12"/>
      <c r="F107" s="13">
        <f t="shared" si="4"/>
        <v>0</v>
      </c>
    </row>
    <row r="108" spans="1:6" ht="18.5" x14ac:dyDescent="0.45">
      <c r="A108" s="8"/>
      <c r="B108" s="9" t="s">
        <v>166</v>
      </c>
      <c r="C108" s="10" t="s">
        <v>13</v>
      </c>
      <c r="D108" s="11">
        <v>29</v>
      </c>
      <c r="E108" s="12"/>
      <c r="F108" s="13">
        <f t="shared" si="4"/>
        <v>0</v>
      </c>
    </row>
    <row r="109" spans="1:6" ht="18.5" x14ac:dyDescent="0.45">
      <c r="A109" s="8"/>
      <c r="B109" s="9" t="s">
        <v>186</v>
      </c>
      <c r="C109" s="10" t="s">
        <v>13</v>
      </c>
      <c r="D109" s="11">
        <v>29</v>
      </c>
      <c r="E109" s="12"/>
      <c r="F109" s="13">
        <f t="shared" ref="F109:F110" si="6">D109*E109</f>
        <v>0</v>
      </c>
    </row>
    <row r="110" spans="1:6" ht="18.5" x14ac:dyDescent="0.45">
      <c r="A110" s="8"/>
      <c r="B110" s="9" t="s">
        <v>189</v>
      </c>
      <c r="C110" s="10" t="s">
        <v>13</v>
      </c>
      <c r="D110" s="11">
        <v>14</v>
      </c>
      <c r="E110" s="12"/>
      <c r="F110" s="13">
        <f t="shared" si="6"/>
        <v>0</v>
      </c>
    </row>
    <row r="111" spans="1:6" ht="18.5" x14ac:dyDescent="0.45">
      <c r="A111" s="8"/>
      <c r="B111" s="9" t="s">
        <v>183</v>
      </c>
      <c r="C111" s="10" t="s">
        <v>13</v>
      </c>
      <c r="D111" s="11">
        <v>29</v>
      </c>
      <c r="E111" s="12"/>
      <c r="F111" s="13">
        <f t="shared" ref="F111:F113" si="7">D111*E111</f>
        <v>0</v>
      </c>
    </row>
    <row r="112" spans="1:6" ht="18.5" x14ac:dyDescent="0.45">
      <c r="A112" s="8"/>
      <c r="B112" s="9" t="s">
        <v>184</v>
      </c>
      <c r="C112" s="10" t="s">
        <v>13</v>
      </c>
      <c r="D112" s="11">
        <v>9</v>
      </c>
      <c r="E112" s="12"/>
      <c r="F112" s="13">
        <f t="shared" si="7"/>
        <v>0</v>
      </c>
    </row>
    <row r="113" spans="1:6" ht="18.5" x14ac:dyDescent="0.45">
      <c r="A113" s="8"/>
      <c r="B113" s="9" t="s">
        <v>185</v>
      </c>
      <c r="C113" s="10" t="s">
        <v>13</v>
      </c>
      <c r="D113" s="11">
        <v>11</v>
      </c>
      <c r="E113" s="12"/>
      <c r="F113" s="13">
        <f t="shared" si="7"/>
        <v>0</v>
      </c>
    </row>
    <row r="114" spans="1:6" ht="18.5" x14ac:dyDescent="0.45">
      <c r="A114" s="8"/>
      <c r="B114" s="9"/>
      <c r="C114" s="10"/>
      <c r="D114" s="11"/>
      <c r="E114" s="12"/>
      <c r="F114" s="13"/>
    </row>
    <row r="115" spans="1:6" ht="18.5" x14ac:dyDescent="0.45">
      <c r="A115" s="8"/>
      <c r="B115" s="14" t="s">
        <v>143</v>
      </c>
      <c r="C115" s="10"/>
      <c r="D115" s="11"/>
      <c r="E115" s="12"/>
      <c r="F115" s="13"/>
    </row>
    <row r="116" spans="1:6" ht="18.5" x14ac:dyDescent="0.45">
      <c r="A116" s="8"/>
      <c r="B116" s="9" t="s">
        <v>163</v>
      </c>
      <c r="C116" s="10" t="s">
        <v>13</v>
      </c>
      <c r="D116" s="11">
        <v>13</v>
      </c>
      <c r="E116" s="12"/>
      <c r="F116" s="13">
        <f t="shared" ref="F116" si="8">D116*E116</f>
        <v>0</v>
      </c>
    </row>
    <row r="117" spans="1:6" ht="18.5" x14ac:dyDescent="0.45">
      <c r="A117" s="8"/>
      <c r="B117" s="9" t="s">
        <v>172</v>
      </c>
      <c r="C117" s="10" t="s">
        <v>13</v>
      </c>
      <c r="D117" s="11">
        <v>20</v>
      </c>
      <c r="E117" s="12"/>
      <c r="F117" s="13">
        <f t="shared" ref="F117:F120" si="9">D117*E117</f>
        <v>0</v>
      </c>
    </row>
    <row r="118" spans="1:6" ht="18.5" x14ac:dyDescent="0.45">
      <c r="A118" s="8"/>
      <c r="B118" s="9" t="s">
        <v>171</v>
      </c>
      <c r="C118" s="10" t="s">
        <v>13</v>
      </c>
      <c r="D118" s="11">
        <v>14</v>
      </c>
      <c r="E118" s="12"/>
      <c r="F118" s="13">
        <f t="shared" si="9"/>
        <v>0</v>
      </c>
    </row>
    <row r="119" spans="1:6" ht="18.5" x14ac:dyDescent="0.45">
      <c r="A119" s="8"/>
      <c r="B119" s="9" t="s">
        <v>169</v>
      </c>
      <c r="C119" s="10" t="s">
        <v>13</v>
      </c>
      <c r="D119" s="11">
        <v>14</v>
      </c>
      <c r="E119" s="12"/>
      <c r="F119" s="13">
        <f t="shared" si="9"/>
        <v>0</v>
      </c>
    </row>
    <row r="120" spans="1:6" ht="18.5" x14ac:dyDescent="0.45">
      <c r="A120" s="8"/>
      <c r="B120" s="9" t="s">
        <v>168</v>
      </c>
      <c r="C120" s="10" t="s">
        <v>13</v>
      </c>
      <c r="D120" s="11">
        <v>10</v>
      </c>
      <c r="E120" s="12"/>
      <c r="F120" s="13">
        <f t="shared" si="9"/>
        <v>0</v>
      </c>
    </row>
    <row r="121" spans="1:6" ht="18.5" x14ac:dyDescent="0.45">
      <c r="A121" s="8"/>
      <c r="B121" s="9"/>
      <c r="C121" s="10"/>
      <c r="D121" s="11"/>
      <c r="E121" s="12"/>
      <c r="F121" s="13"/>
    </row>
    <row r="122" spans="1:6" ht="18.5" x14ac:dyDescent="0.45">
      <c r="A122" s="8"/>
      <c r="B122" s="9" t="s">
        <v>186</v>
      </c>
      <c r="C122" s="10" t="s">
        <v>13</v>
      </c>
      <c r="D122" s="11">
        <v>86</v>
      </c>
      <c r="E122" s="12"/>
      <c r="F122" s="13">
        <f t="shared" ref="F122:F123" si="10">D122*E122</f>
        <v>0</v>
      </c>
    </row>
    <row r="123" spans="1:6" ht="18.5" x14ac:dyDescent="0.45">
      <c r="A123" s="8"/>
      <c r="B123" s="9" t="s">
        <v>189</v>
      </c>
      <c r="C123" s="10" t="s">
        <v>13</v>
      </c>
      <c r="D123" s="11">
        <v>46</v>
      </c>
      <c r="E123" s="12"/>
      <c r="F123" s="13">
        <f t="shared" si="10"/>
        <v>0</v>
      </c>
    </row>
    <row r="124" spans="1:6" ht="18.5" x14ac:dyDescent="0.45">
      <c r="A124" s="8"/>
      <c r="B124" s="9" t="s">
        <v>183</v>
      </c>
      <c r="C124" s="10" t="s">
        <v>13</v>
      </c>
      <c r="D124" s="11">
        <v>81</v>
      </c>
      <c r="E124" s="12"/>
      <c r="F124" s="13">
        <f t="shared" ref="F124:F126" si="11">D124*E124</f>
        <v>0</v>
      </c>
    </row>
    <row r="125" spans="1:6" ht="18.5" x14ac:dyDescent="0.45">
      <c r="A125" s="8"/>
      <c r="B125" s="9" t="s">
        <v>184</v>
      </c>
      <c r="C125" s="10" t="s">
        <v>13</v>
      </c>
      <c r="D125" s="11">
        <v>33</v>
      </c>
      <c r="E125" s="12"/>
      <c r="F125" s="13">
        <f t="shared" si="11"/>
        <v>0</v>
      </c>
    </row>
    <row r="126" spans="1:6" ht="18.5" x14ac:dyDescent="0.45">
      <c r="A126" s="8"/>
      <c r="B126" s="9" t="s">
        <v>185</v>
      </c>
      <c r="C126" s="10" t="s">
        <v>13</v>
      </c>
      <c r="D126" s="11">
        <v>40</v>
      </c>
      <c r="E126" s="12"/>
      <c r="F126" s="13">
        <f t="shared" si="11"/>
        <v>0</v>
      </c>
    </row>
    <row r="127" spans="1:6" ht="18.5" x14ac:dyDescent="0.45">
      <c r="A127" s="8"/>
      <c r="B127" s="9" t="s">
        <v>188</v>
      </c>
      <c r="C127" s="10" t="s">
        <v>13</v>
      </c>
      <c r="D127" s="11">
        <v>52</v>
      </c>
      <c r="E127" s="12"/>
      <c r="F127" s="13">
        <f t="shared" ref="F127:F128" si="12">D127*E127</f>
        <v>0</v>
      </c>
    </row>
    <row r="128" spans="1:6" ht="18.5" x14ac:dyDescent="0.45">
      <c r="A128" s="8"/>
      <c r="B128" s="9" t="s">
        <v>181</v>
      </c>
      <c r="C128" s="10" t="s">
        <v>13</v>
      </c>
      <c r="D128" s="11">
        <v>52</v>
      </c>
      <c r="E128" s="12"/>
      <c r="F128" s="13">
        <f t="shared" si="12"/>
        <v>0</v>
      </c>
    </row>
    <row r="129" spans="1:6" ht="18.5" x14ac:dyDescent="0.45">
      <c r="A129" s="8"/>
      <c r="B129" s="9" t="s">
        <v>187</v>
      </c>
      <c r="C129" s="10" t="s">
        <v>13</v>
      </c>
      <c r="D129" s="11">
        <v>52</v>
      </c>
      <c r="E129" s="12"/>
      <c r="F129" s="13">
        <f t="shared" ref="F129:F130" si="13">D129*E129</f>
        <v>0</v>
      </c>
    </row>
    <row r="130" spans="1:6" ht="18.5" x14ac:dyDescent="0.45">
      <c r="A130" s="8"/>
      <c r="B130" s="9" t="s">
        <v>182</v>
      </c>
      <c r="C130" s="10" t="s">
        <v>13</v>
      </c>
      <c r="D130" s="11">
        <v>52</v>
      </c>
      <c r="E130" s="12"/>
      <c r="F130" s="13">
        <f t="shared" si="13"/>
        <v>0</v>
      </c>
    </row>
    <row r="131" spans="1:6" ht="18.5" x14ac:dyDescent="0.45">
      <c r="A131" s="8"/>
      <c r="B131" s="9"/>
      <c r="C131" s="10"/>
      <c r="D131" s="11"/>
      <c r="E131" s="12"/>
      <c r="F131" s="13"/>
    </row>
    <row r="132" spans="1:6" ht="18.5" x14ac:dyDescent="0.45">
      <c r="A132" s="8"/>
      <c r="B132" s="9"/>
      <c r="C132" s="10"/>
      <c r="D132" s="11"/>
      <c r="E132" s="12"/>
      <c r="F132" s="13"/>
    </row>
    <row r="133" spans="1:6" ht="18.5" x14ac:dyDescent="0.45">
      <c r="A133" s="8"/>
      <c r="B133" s="17" t="s">
        <v>130</v>
      </c>
      <c r="C133" s="10"/>
      <c r="D133" s="11"/>
      <c r="E133" s="12"/>
      <c r="F133" s="13"/>
    </row>
    <row r="134" spans="1:6" ht="18.5" x14ac:dyDescent="0.45">
      <c r="A134" s="8"/>
      <c r="B134" s="9" t="s">
        <v>64</v>
      </c>
      <c r="C134" s="10" t="s">
        <v>13</v>
      </c>
      <c r="D134" s="11">
        <v>304</v>
      </c>
      <c r="E134" s="12"/>
      <c r="F134" s="13">
        <f>D134*E134</f>
        <v>0</v>
      </c>
    </row>
    <row r="135" spans="1:6" ht="18.5" x14ac:dyDescent="0.45">
      <c r="A135" s="8"/>
      <c r="B135" s="9" t="s">
        <v>141</v>
      </c>
      <c r="C135" s="10"/>
      <c r="D135" s="11"/>
      <c r="E135" s="12"/>
      <c r="F135" s="13"/>
    </row>
    <row r="136" spans="1:6" ht="18.5" x14ac:dyDescent="0.45">
      <c r="A136" s="8"/>
      <c r="B136" s="9"/>
      <c r="C136" s="10"/>
      <c r="D136" s="11"/>
      <c r="E136" s="12"/>
      <c r="F136" s="13"/>
    </row>
    <row r="137" spans="1:6" ht="18.5" x14ac:dyDescent="0.45">
      <c r="A137" s="8"/>
      <c r="B137" s="17" t="s">
        <v>148</v>
      </c>
      <c r="C137" s="10"/>
      <c r="D137" s="11"/>
      <c r="E137" s="12"/>
      <c r="F137" s="13"/>
    </row>
    <row r="138" spans="1:6" ht="18.5" x14ac:dyDescent="0.45">
      <c r="A138" s="8"/>
      <c r="B138" s="9" t="s">
        <v>116</v>
      </c>
      <c r="C138" s="10"/>
      <c r="D138" s="11"/>
      <c r="E138" s="12"/>
      <c r="F138" s="13"/>
    </row>
    <row r="139" spans="1:6" ht="18.5" x14ac:dyDescent="0.45">
      <c r="A139" s="8"/>
      <c r="B139" s="9" t="s">
        <v>163</v>
      </c>
      <c r="C139" s="20" t="s">
        <v>89</v>
      </c>
      <c r="D139" s="11">
        <v>1</v>
      </c>
      <c r="E139" s="12"/>
      <c r="F139" s="13">
        <f>D139*E139</f>
        <v>0</v>
      </c>
    </row>
    <row r="140" spans="1:6" ht="18.5" x14ac:dyDescent="0.45">
      <c r="A140" s="8"/>
      <c r="B140" s="9" t="s">
        <v>225</v>
      </c>
      <c r="C140" s="20" t="s">
        <v>89</v>
      </c>
      <c r="D140" s="11">
        <v>1</v>
      </c>
      <c r="E140" s="12"/>
      <c r="F140" s="13">
        <f>D140*E140</f>
        <v>0</v>
      </c>
    </row>
    <row r="141" spans="1:6" ht="18.5" x14ac:dyDescent="0.45">
      <c r="A141" s="8"/>
      <c r="B141" s="9" t="s">
        <v>164</v>
      </c>
      <c r="C141" s="20" t="s">
        <v>89</v>
      </c>
      <c r="D141" s="11">
        <v>1</v>
      </c>
      <c r="E141" s="12"/>
      <c r="F141" s="13">
        <f>D141*E141</f>
        <v>0</v>
      </c>
    </row>
    <row r="142" spans="1:6" ht="18.5" x14ac:dyDescent="0.45">
      <c r="A142" s="8"/>
      <c r="B142" s="9" t="s">
        <v>170</v>
      </c>
      <c r="C142" s="20" t="s">
        <v>89</v>
      </c>
      <c r="D142" s="11">
        <v>1</v>
      </c>
      <c r="E142" s="12"/>
      <c r="F142" s="13">
        <f>D142*E142</f>
        <v>0</v>
      </c>
    </row>
    <row r="143" spans="1:6" ht="18.5" x14ac:dyDescent="0.45">
      <c r="A143" s="8"/>
      <c r="B143" s="9" t="s">
        <v>165</v>
      </c>
      <c r="C143" s="20" t="s">
        <v>89</v>
      </c>
      <c r="D143" s="11">
        <v>1</v>
      </c>
      <c r="E143" s="12"/>
      <c r="F143" s="13">
        <f t="shared" ref="F143:F144" si="14">D143*E143</f>
        <v>0</v>
      </c>
    </row>
    <row r="144" spans="1:6" ht="18.5" x14ac:dyDescent="0.45">
      <c r="A144" s="8"/>
      <c r="B144" s="9" t="s">
        <v>166</v>
      </c>
      <c r="C144" s="20" t="s">
        <v>89</v>
      </c>
      <c r="D144" s="11">
        <v>1</v>
      </c>
      <c r="E144" s="12"/>
      <c r="F144" s="13">
        <f t="shared" si="14"/>
        <v>0</v>
      </c>
    </row>
    <row r="145" spans="1:6" ht="18.5" x14ac:dyDescent="0.45">
      <c r="A145" s="8"/>
      <c r="B145" s="9"/>
      <c r="C145" s="21"/>
      <c r="D145" s="11"/>
      <c r="E145" s="12"/>
      <c r="F145" s="13"/>
    </row>
    <row r="146" spans="1:6" ht="18.5" x14ac:dyDescent="0.45">
      <c r="A146" s="8"/>
      <c r="B146" s="9"/>
      <c r="C146" s="22"/>
      <c r="D146" s="11"/>
      <c r="E146" s="12"/>
      <c r="F146" s="13"/>
    </row>
    <row r="147" spans="1:6" ht="18.5" x14ac:dyDescent="0.45">
      <c r="A147" s="8"/>
      <c r="B147" s="23" t="s">
        <v>147</v>
      </c>
      <c r="C147" s="24"/>
      <c r="D147" s="11"/>
      <c r="E147" s="12"/>
      <c r="F147" s="13"/>
    </row>
    <row r="148" spans="1:6" ht="18.5" x14ac:dyDescent="0.45">
      <c r="A148" s="8"/>
      <c r="B148" s="18" t="s">
        <v>180</v>
      </c>
      <c r="C148" s="24"/>
      <c r="D148" s="11"/>
      <c r="E148" s="12"/>
      <c r="F148" s="13"/>
    </row>
    <row r="149" spans="1:6" ht="18.5" x14ac:dyDescent="0.45">
      <c r="A149" s="8"/>
      <c r="B149" s="9" t="s">
        <v>186</v>
      </c>
      <c r="C149" s="24" t="s">
        <v>89</v>
      </c>
      <c r="D149" s="11">
        <v>1</v>
      </c>
      <c r="E149" s="12"/>
      <c r="F149" s="13">
        <f>D149*E149</f>
        <v>0</v>
      </c>
    </row>
    <row r="150" spans="1:6" ht="18.5" x14ac:dyDescent="0.45">
      <c r="A150" s="8"/>
      <c r="B150" s="9" t="s">
        <v>189</v>
      </c>
      <c r="C150" s="24" t="s">
        <v>89</v>
      </c>
      <c r="D150" s="11">
        <v>1</v>
      </c>
      <c r="E150" s="12"/>
      <c r="F150" s="13">
        <f>D150*E150</f>
        <v>0</v>
      </c>
    </row>
    <row r="151" spans="1:6" ht="18.5" x14ac:dyDescent="0.45">
      <c r="A151" s="8"/>
      <c r="B151" s="9" t="s">
        <v>183</v>
      </c>
      <c r="C151" s="24" t="s">
        <v>89</v>
      </c>
      <c r="D151" s="11">
        <v>1</v>
      </c>
      <c r="E151" s="12"/>
      <c r="F151" s="13">
        <f t="shared" ref="F151:F153" si="15">D151*E151</f>
        <v>0</v>
      </c>
    </row>
    <row r="152" spans="1:6" ht="18.5" x14ac:dyDescent="0.45">
      <c r="A152" s="8"/>
      <c r="B152" s="9" t="s">
        <v>184</v>
      </c>
      <c r="C152" s="24" t="s">
        <v>89</v>
      </c>
      <c r="D152" s="11">
        <v>1</v>
      </c>
      <c r="E152" s="12"/>
      <c r="F152" s="13">
        <f t="shared" si="15"/>
        <v>0</v>
      </c>
    </row>
    <row r="153" spans="1:6" ht="18.5" x14ac:dyDescent="0.45">
      <c r="A153" s="8"/>
      <c r="B153" s="9" t="s">
        <v>185</v>
      </c>
      <c r="C153" s="24" t="s">
        <v>89</v>
      </c>
      <c r="D153" s="11">
        <v>1</v>
      </c>
      <c r="E153" s="12"/>
      <c r="F153" s="13">
        <f t="shared" si="15"/>
        <v>0</v>
      </c>
    </row>
    <row r="154" spans="1:6" ht="18.5" x14ac:dyDescent="0.45">
      <c r="A154" s="8"/>
      <c r="B154" s="9" t="s">
        <v>188</v>
      </c>
      <c r="C154" s="24" t="s">
        <v>89</v>
      </c>
      <c r="D154" s="11">
        <v>1</v>
      </c>
      <c r="E154" s="12"/>
      <c r="F154" s="13">
        <f t="shared" ref="F154:F155" si="16">D154*E154</f>
        <v>0</v>
      </c>
    </row>
    <row r="155" spans="1:6" ht="18.5" x14ac:dyDescent="0.45">
      <c r="A155" s="8"/>
      <c r="B155" s="9" t="s">
        <v>181</v>
      </c>
      <c r="C155" s="24" t="s">
        <v>89</v>
      </c>
      <c r="D155" s="11">
        <v>1</v>
      </c>
      <c r="E155" s="12"/>
      <c r="F155" s="13">
        <f t="shared" si="16"/>
        <v>0</v>
      </c>
    </row>
    <row r="156" spans="1:6" ht="18.5" x14ac:dyDescent="0.45">
      <c r="A156" s="8"/>
      <c r="B156" s="9" t="s">
        <v>187</v>
      </c>
      <c r="C156" s="24" t="s">
        <v>89</v>
      </c>
      <c r="D156" s="11">
        <v>1</v>
      </c>
      <c r="E156" s="12"/>
      <c r="F156" s="13">
        <f t="shared" ref="F156:F157" si="17">D156*E156</f>
        <v>0</v>
      </c>
    </row>
    <row r="157" spans="1:6" ht="18.5" x14ac:dyDescent="0.45">
      <c r="A157" s="8"/>
      <c r="B157" s="9" t="s">
        <v>182</v>
      </c>
      <c r="C157" s="24" t="s">
        <v>89</v>
      </c>
      <c r="D157" s="11">
        <v>1</v>
      </c>
      <c r="E157" s="12"/>
      <c r="F157" s="13">
        <f t="shared" si="17"/>
        <v>0</v>
      </c>
    </row>
    <row r="158" spans="1:6" ht="18.5" x14ac:dyDescent="0.45">
      <c r="A158" s="8"/>
      <c r="B158" s="9"/>
      <c r="C158" s="24"/>
      <c r="D158" s="11"/>
      <c r="E158" s="12"/>
      <c r="F158" s="13"/>
    </row>
    <row r="159" spans="1:6" ht="18.5" x14ac:dyDescent="0.45">
      <c r="A159" s="8"/>
      <c r="B159" s="9"/>
      <c r="C159" s="24"/>
      <c r="D159" s="11"/>
      <c r="E159" s="12"/>
      <c r="F159" s="13"/>
    </row>
    <row r="160" spans="1:6" ht="18.5" x14ac:dyDescent="0.45">
      <c r="A160" s="8"/>
      <c r="B160" s="9"/>
      <c r="C160" s="24"/>
      <c r="D160" s="11"/>
      <c r="E160" s="12"/>
      <c r="F160" s="13"/>
    </row>
    <row r="161" spans="1:6" ht="18.5" x14ac:dyDescent="0.45">
      <c r="A161" s="8"/>
      <c r="B161" s="9"/>
      <c r="C161" s="10"/>
      <c r="D161" s="11"/>
      <c r="E161" s="12"/>
      <c r="F161" s="13"/>
    </row>
    <row r="162" spans="1:6" ht="19" thickBot="1" x14ac:dyDescent="0.5">
      <c r="A162" s="25"/>
      <c r="B162" s="26"/>
      <c r="C162" s="27"/>
      <c r="D162" s="28"/>
      <c r="E162" s="29"/>
      <c r="F162" s="30"/>
    </row>
    <row r="163" spans="1:6" ht="19" thickTop="1" x14ac:dyDescent="0.45">
      <c r="A163" s="8"/>
      <c r="B163" s="17" t="s">
        <v>27</v>
      </c>
      <c r="C163" s="10"/>
      <c r="D163" s="11"/>
      <c r="E163" s="12"/>
      <c r="F163" s="13"/>
    </row>
    <row r="164" spans="1:6" ht="18.5" x14ac:dyDescent="0.45">
      <c r="A164" s="8"/>
      <c r="B164" s="17" t="s">
        <v>5</v>
      </c>
      <c r="C164" s="10" t="s">
        <v>13</v>
      </c>
      <c r="D164" s="11">
        <v>2409</v>
      </c>
      <c r="E164" s="12"/>
      <c r="F164" s="13">
        <f>D164*E164</f>
        <v>0</v>
      </c>
    </row>
    <row r="165" spans="1:6" ht="37" x14ac:dyDescent="0.45">
      <c r="A165" s="8"/>
      <c r="B165" s="9" t="s">
        <v>173</v>
      </c>
      <c r="C165" s="10"/>
      <c r="D165" s="11"/>
      <c r="E165" s="12"/>
      <c r="F165" s="13"/>
    </row>
    <row r="166" spans="1:6" ht="18.5" x14ac:dyDescent="0.45">
      <c r="A166" s="8"/>
      <c r="B166" s="9" t="s">
        <v>192</v>
      </c>
      <c r="C166" s="10"/>
      <c r="D166" s="11"/>
      <c r="E166" s="12"/>
      <c r="F166" s="13"/>
    </row>
    <row r="167" spans="1:6" ht="18.5" x14ac:dyDescent="0.45">
      <c r="A167" s="8"/>
      <c r="B167" s="16" t="s">
        <v>174</v>
      </c>
      <c r="C167" s="10"/>
      <c r="D167" s="11"/>
      <c r="E167" s="12"/>
      <c r="F167" s="13"/>
    </row>
    <row r="168" spans="1:6" ht="18.5" x14ac:dyDescent="0.45">
      <c r="A168" s="8"/>
      <c r="B168" s="16" t="s">
        <v>190</v>
      </c>
      <c r="C168" s="10"/>
      <c r="D168" s="11"/>
      <c r="E168" s="12"/>
      <c r="F168" s="13"/>
    </row>
    <row r="169" spans="1:6" ht="18.5" x14ac:dyDescent="0.45">
      <c r="A169" s="8"/>
      <c r="B169" s="16" t="s">
        <v>196</v>
      </c>
      <c r="C169" s="10"/>
      <c r="D169" s="11"/>
      <c r="E169" s="12"/>
      <c r="F169" s="13"/>
    </row>
    <row r="170" spans="1:6" ht="18.5" x14ac:dyDescent="0.45">
      <c r="A170" s="8"/>
      <c r="B170" s="16" t="s">
        <v>191</v>
      </c>
      <c r="C170" s="10"/>
      <c r="D170" s="11"/>
      <c r="E170" s="12"/>
      <c r="F170" s="13"/>
    </row>
    <row r="171" spans="1:6" ht="18.5" x14ac:dyDescent="0.45">
      <c r="A171" s="8"/>
      <c r="B171" s="16" t="s">
        <v>193</v>
      </c>
      <c r="C171" s="10"/>
      <c r="D171" s="11"/>
      <c r="E171" s="12"/>
      <c r="F171" s="13"/>
    </row>
    <row r="172" spans="1:6" ht="18.5" x14ac:dyDescent="0.45">
      <c r="A172" s="8"/>
      <c r="B172" s="16" t="s">
        <v>194</v>
      </c>
      <c r="C172" s="10"/>
      <c r="D172" s="11"/>
      <c r="E172" s="12"/>
      <c r="F172" s="13"/>
    </row>
    <row r="173" spans="1:6" ht="18.5" x14ac:dyDescent="0.45">
      <c r="A173" s="8"/>
      <c r="B173" s="16" t="s">
        <v>195</v>
      </c>
      <c r="C173" s="10"/>
      <c r="D173" s="11"/>
      <c r="E173" s="12"/>
      <c r="F173" s="13"/>
    </row>
    <row r="174" spans="1:6" ht="18.5" x14ac:dyDescent="0.45">
      <c r="A174" s="8"/>
      <c r="B174" s="9"/>
      <c r="C174" s="10"/>
      <c r="D174" s="11"/>
      <c r="E174" s="12"/>
      <c r="F174" s="13"/>
    </row>
    <row r="175" spans="1:6" ht="18.5" x14ac:dyDescent="0.45">
      <c r="A175" s="8"/>
      <c r="B175" s="17" t="s">
        <v>175</v>
      </c>
      <c r="C175" s="10" t="s">
        <v>13</v>
      </c>
      <c r="D175" s="11">
        <v>210</v>
      </c>
      <c r="E175" s="12"/>
      <c r="F175" s="13">
        <f>D175*E175</f>
        <v>0</v>
      </c>
    </row>
    <row r="176" spans="1:6" ht="18.5" x14ac:dyDescent="0.45">
      <c r="A176" s="8"/>
      <c r="B176" s="9" t="s">
        <v>192</v>
      </c>
      <c r="C176" s="10"/>
      <c r="D176" s="11"/>
      <c r="E176" s="12"/>
      <c r="F176" s="13"/>
    </row>
    <row r="177" spans="1:6" ht="18.5" x14ac:dyDescent="0.45">
      <c r="A177" s="8"/>
      <c r="B177" s="16" t="s">
        <v>176</v>
      </c>
      <c r="C177" s="10"/>
      <c r="D177" s="11"/>
      <c r="E177" s="12"/>
      <c r="F177" s="13"/>
    </row>
    <row r="178" spans="1:6" ht="18.5" x14ac:dyDescent="0.45">
      <c r="A178" s="8"/>
      <c r="B178" s="16" t="s">
        <v>177</v>
      </c>
      <c r="C178" s="10"/>
      <c r="D178" s="11"/>
      <c r="E178" s="12"/>
      <c r="F178" s="13"/>
    </row>
    <row r="179" spans="1:6" ht="18.5" x14ac:dyDescent="0.45">
      <c r="A179" s="8"/>
      <c r="B179" s="16" t="s">
        <v>178</v>
      </c>
      <c r="C179" s="10"/>
      <c r="D179" s="11"/>
      <c r="E179" s="12"/>
      <c r="F179" s="13"/>
    </row>
    <row r="180" spans="1:6" ht="18.5" x14ac:dyDescent="0.45">
      <c r="A180" s="8"/>
      <c r="B180" s="9"/>
      <c r="C180" s="10"/>
      <c r="D180" s="11"/>
      <c r="E180" s="12"/>
      <c r="F180" s="13"/>
    </row>
    <row r="181" spans="1:6" ht="18.5" x14ac:dyDescent="0.45">
      <c r="A181" s="8"/>
      <c r="B181" s="9"/>
      <c r="C181" s="10"/>
      <c r="D181" s="11"/>
      <c r="E181" s="12"/>
      <c r="F181" s="13"/>
    </row>
    <row r="182" spans="1:6" ht="18.5" x14ac:dyDescent="0.45">
      <c r="A182" s="8"/>
      <c r="B182" s="9"/>
      <c r="C182" s="10"/>
      <c r="D182" s="11"/>
      <c r="E182" s="12"/>
      <c r="F182" s="13"/>
    </row>
    <row r="183" spans="1:6" ht="18.5" x14ac:dyDescent="0.45">
      <c r="A183" s="8"/>
      <c r="B183" s="17" t="s">
        <v>271</v>
      </c>
      <c r="C183" s="10" t="s">
        <v>13</v>
      </c>
      <c r="D183" s="11">
        <v>411</v>
      </c>
      <c r="E183" s="12"/>
      <c r="F183" s="13">
        <f>D183*E183</f>
        <v>0</v>
      </c>
    </row>
    <row r="184" spans="1:6" ht="24" customHeight="1" x14ac:dyDescent="0.45">
      <c r="A184" s="8"/>
      <c r="B184" s="9" t="s">
        <v>53</v>
      </c>
      <c r="C184" s="10"/>
      <c r="D184" s="11"/>
      <c r="E184" s="12"/>
      <c r="F184" s="13"/>
    </row>
    <row r="185" spans="1:6" ht="24" customHeight="1" x14ac:dyDescent="0.45">
      <c r="A185" s="8"/>
      <c r="B185" s="16" t="s">
        <v>250</v>
      </c>
      <c r="C185" s="10"/>
      <c r="D185" s="11"/>
      <c r="E185" s="12"/>
      <c r="F185" s="13"/>
    </row>
    <row r="186" spans="1:6" ht="24" customHeight="1" x14ac:dyDescent="0.45">
      <c r="A186" s="8"/>
      <c r="B186" s="16" t="s">
        <v>251</v>
      </c>
      <c r="C186" s="10"/>
      <c r="D186" s="11"/>
      <c r="E186" s="12"/>
      <c r="F186" s="13"/>
    </row>
    <row r="187" spans="1:6" ht="24" customHeight="1" x14ac:dyDescent="0.45">
      <c r="A187" s="8"/>
      <c r="B187" s="16" t="s">
        <v>198</v>
      </c>
      <c r="C187" s="10"/>
      <c r="D187" s="11"/>
      <c r="E187" s="12"/>
      <c r="F187" s="13"/>
    </row>
    <row r="188" spans="1:6" ht="24" customHeight="1" x14ac:dyDescent="0.45">
      <c r="A188" s="8"/>
      <c r="B188" s="16" t="s">
        <v>199</v>
      </c>
      <c r="C188" s="10"/>
      <c r="D188" s="11"/>
      <c r="E188" s="12"/>
      <c r="F188" s="13"/>
    </row>
    <row r="189" spans="1:6" ht="24" customHeight="1" x14ac:dyDescent="0.45">
      <c r="A189" s="8"/>
      <c r="B189" s="16" t="s">
        <v>200</v>
      </c>
      <c r="C189" s="10"/>
      <c r="D189" s="11"/>
      <c r="E189" s="12"/>
      <c r="F189" s="13"/>
    </row>
    <row r="190" spans="1:6" ht="24" customHeight="1" x14ac:dyDescent="0.45">
      <c r="A190" s="8"/>
      <c r="B190" s="16" t="s">
        <v>201</v>
      </c>
      <c r="C190" s="10"/>
      <c r="D190" s="11"/>
      <c r="E190" s="12"/>
      <c r="F190" s="13"/>
    </row>
    <row r="191" spans="1:6" ht="24" customHeight="1" x14ac:dyDescent="0.45">
      <c r="A191" s="8"/>
      <c r="B191" s="16" t="s">
        <v>202</v>
      </c>
      <c r="C191" s="10"/>
      <c r="D191" s="11"/>
      <c r="E191" s="12"/>
      <c r="F191" s="13"/>
    </row>
    <row r="192" spans="1:6" ht="24" customHeight="1" x14ac:dyDescent="0.45">
      <c r="A192" s="8"/>
      <c r="B192" s="9"/>
      <c r="C192" s="10"/>
      <c r="D192" s="11"/>
      <c r="E192" s="12"/>
      <c r="F192" s="13"/>
    </row>
    <row r="193" spans="1:6" ht="24" customHeight="1" x14ac:dyDescent="0.45">
      <c r="A193" s="8"/>
      <c r="B193" s="9"/>
      <c r="C193" s="10"/>
      <c r="D193" s="11"/>
      <c r="E193" s="12"/>
      <c r="F193" s="13"/>
    </row>
    <row r="194" spans="1:6" ht="24" customHeight="1" x14ac:dyDescent="0.45">
      <c r="A194" s="8"/>
      <c r="B194" s="17" t="s">
        <v>272</v>
      </c>
      <c r="C194" s="10" t="s">
        <v>13</v>
      </c>
      <c r="D194" s="11">
        <v>158</v>
      </c>
      <c r="E194" s="12"/>
      <c r="F194" s="13">
        <f>D194*E194</f>
        <v>0</v>
      </c>
    </row>
    <row r="195" spans="1:6" ht="24" customHeight="1" x14ac:dyDescent="0.45">
      <c r="A195" s="8"/>
      <c r="B195" s="9" t="s">
        <v>53</v>
      </c>
      <c r="C195" s="10"/>
      <c r="D195" s="11"/>
      <c r="E195" s="12"/>
      <c r="F195" s="13"/>
    </row>
    <row r="196" spans="1:6" ht="24" customHeight="1" x14ac:dyDescent="0.45">
      <c r="A196" s="8"/>
      <c r="B196" s="55" t="s">
        <v>203</v>
      </c>
      <c r="C196" s="10"/>
      <c r="D196" s="11"/>
      <c r="E196" s="12"/>
      <c r="F196" s="13"/>
    </row>
    <row r="197" spans="1:6" ht="24" customHeight="1" x14ac:dyDescent="0.45">
      <c r="A197" s="8"/>
      <c r="B197" s="16" t="s">
        <v>176</v>
      </c>
      <c r="C197" s="10"/>
      <c r="D197" s="11"/>
      <c r="E197" s="12"/>
      <c r="F197" s="13"/>
    </row>
    <row r="198" spans="1:6" ht="24" customHeight="1" x14ac:dyDescent="0.45">
      <c r="A198" s="8"/>
      <c r="B198" s="16" t="s">
        <v>177</v>
      </c>
      <c r="C198" s="10"/>
      <c r="D198" s="11"/>
      <c r="E198" s="12"/>
      <c r="F198" s="13"/>
    </row>
    <row r="199" spans="1:6" ht="24" customHeight="1" x14ac:dyDescent="0.45">
      <c r="A199" s="8"/>
      <c r="B199" s="16" t="s">
        <v>178</v>
      </c>
      <c r="C199" s="10"/>
      <c r="D199" s="11"/>
      <c r="E199" s="12"/>
      <c r="F199" s="13"/>
    </row>
    <row r="200" spans="1:6" ht="24" customHeight="1" x14ac:dyDescent="0.45">
      <c r="A200" s="8"/>
      <c r="B200" s="9"/>
      <c r="C200" s="10"/>
      <c r="D200" s="11"/>
      <c r="E200" s="12"/>
      <c r="F200" s="13"/>
    </row>
    <row r="201" spans="1:6" ht="24" customHeight="1" x14ac:dyDescent="0.45">
      <c r="A201" s="8"/>
      <c r="B201" s="9"/>
      <c r="C201" s="10"/>
      <c r="D201" s="11"/>
      <c r="E201" s="12"/>
      <c r="F201" s="13"/>
    </row>
    <row r="202" spans="1:6" ht="24" customHeight="1" x14ac:dyDescent="0.45">
      <c r="A202" s="31"/>
      <c r="B202" s="32"/>
      <c r="C202" s="33"/>
      <c r="D202" s="34"/>
      <c r="E202" s="35"/>
      <c r="F202" s="36"/>
    </row>
    <row r="203" spans="1:6" ht="18.5" x14ac:dyDescent="0.45">
      <c r="A203" s="8"/>
      <c r="B203" s="9"/>
      <c r="C203" s="10"/>
      <c r="D203" s="11"/>
      <c r="E203" s="12"/>
      <c r="F203" s="13"/>
    </row>
    <row r="204" spans="1:6" ht="18.5" x14ac:dyDescent="0.45">
      <c r="A204" s="8"/>
      <c r="B204" s="9"/>
      <c r="C204" s="10"/>
      <c r="D204" s="11"/>
      <c r="E204" s="12"/>
      <c r="F204" s="13"/>
    </row>
    <row r="205" spans="1:6" ht="18.5" x14ac:dyDescent="0.45">
      <c r="A205" s="8"/>
      <c r="B205" s="17" t="s">
        <v>31</v>
      </c>
      <c r="C205" s="10"/>
      <c r="D205" s="11"/>
      <c r="E205" s="12"/>
      <c r="F205" s="13"/>
    </row>
    <row r="206" spans="1:6" ht="37" x14ac:dyDescent="0.45">
      <c r="A206" s="8"/>
      <c r="B206" s="18" t="s">
        <v>273</v>
      </c>
      <c r="C206" s="10"/>
      <c r="D206" s="11"/>
      <c r="E206" s="12"/>
      <c r="F206" s="13"/>
    </row>
    <row r="207" spans="1:6" ht="18.5" x14ac:dyDescent="0.45">
      <c r="A207" s="8"/>
      <c r="B207" s="18"/>
      <c r="C207" s="10"/>
      <c r="D207" s="11"/>
      <c r="E207" s="12"/>
      <c r="F207" s="13"/>
    </row>
    <row r="208" spans="1:6" ht="18.5" x14ac:dyDescent="0.45">
      <c r="A208" s="8"/>
      <c r="B208" s="9" t="s">
        <v>286</v>
      </c>
      <c r="C208" s="10" t="s">
        <v>30</v>
      </c>
      <c r="D208" s="11">
        <v>553</v>
      </c>
      <c r="E208" s="12"/>
      <c r="F208" s="13">
        <f>D208*E208</f>
        <v>0</v>
      </c>
    </row>
    <row r="209" spans="1:6" ht="18.5" x14ac:dyDescent="0.45">
      <c r="A209" s="8"/>
      <c r="B209" s="16" t="s">
        <v>277</v>
      </c>
      <c r="C209" s="10"/>
      <c r="D209" s="11"/>
      <c r="E209" s="12"/>
      <c r="F209" s="13"/>
    </row>
    <row r="210" spans="1:6" ht="18.5" x14ac:dyDescent="0.45">
      <c r="A210" s="8"/>
      <c r="B210" s="16" t="s">
        <v>274</v>
      </c>
      <c r="C210" s="10"/>
      <c r="D210" s="11"/>
      <c r="E210" s="12"/>
      <c r="F210" s="13"/>
    </row>
    <row r="211" spans="1:6" ht="18.5" x14ac:dyDescent="0.45">
      <c r="A211" s="8"/>
      <c r="B211" s="16" t="s">
        <v>275</v>
      </c>
      <c r="C211" s="10"/>
      <c r="D211" s="11"/>
      <c r="E211" s="12"/>
      <c r="F211" s="13"/>
    </row>
    <row r="212" spans="1:6" ht="18.5" x14ac:dyDescent="0.45">
      <c r="A212" s="8"/>
      <c r="B212" s="9"/>
      <c r="C212" s="10"/>
      <c r="D212" s="11"/>
      <c r="E212" s="12"/>
      <c r="F212" s="13"/>
    </row>
    <row r="213" spans="1:6" ht="18.5" x14ac:dyDescent="0.45">
      <c r="A213" s="8"/>
      <c r="B213" s="9"/>
      <c r="C213" s="10"/>
      <c r="D213" s="11"/>
      <c r="E213" s="12"/>
      <c r="F213" s="13"/>
    </row>
    <row r="214" spans="1:6" ht="18.5" x14ac:dyDescent="0.45">
      <c r="A214" s="8"/>
      <c r="B214" s="18"/>
      <c r="C214" s="10"/>
      <c r="D214" s="11"/>
      <c r="E214" s="12"/>
      <c r="F214" s="13"/>
    </row>
    <row r="215" spans="1:6" ht="18.5" x14ac:dyDescent="0.45">
      <c r="A215" s="8"/>
      <c r="B215" s="18"/>
      <c r="C215" s="10"/>
      <c r="D215" s="11"/>
      <c r="E215" s="12"/>
      <c r="F215" s="13"/>
    </row>
    <row r="216" spans="1:6" ht="18.5" x14ac:dyDescent="0.45">
      <c r="A216" s="8"/>
      <c r="B216" s="17" t="s">
        <v>206</v>
      </c>
      <c r="C216" s="10"/>
      <c r="D216" s="11"/>
      <c r="E216" s="12"/>
      <c r="F216" s="13"/>
    </row>
    <row r="217" spans="1:6" ht="18.5" x14ac:dyDescent="0.45">
      <c r="A217" s="8"/>
      <c r="B217" s="9" t="s">
        <v>32</v>
      </c>
      <c r="C217" s="10"/>
      <c r="D217" s="11"/>
      <c r="E217" s="12"/>
      <c r="F217" s="13"/>
    </row>
    <row r="218" spans="1:6" ht="37" x14ac:dyDescent="0.45">
      <c r="A218" s="8"/>
      <c r="B218" s="18" t="s">
        <v>58</v>
      </c>
      <c r="C218" s="10"/>
      <c r="D218" s="11"/>
      <c r="E218" s="12"/>
      <c r="F218" s="13"/>
    </row>
    <row r="219" spans="1:6" ht="18.5" x14ac:dyDescent="0.45">
      <c r="A219" s="8"/>
      <c r="B219" s="18"/>
      <c r="C219" s="10"/>
      <c r="D219" s="11"/>
      <c r="E219" s="12"/>
      <c r="F219" s="13"/>
    </row>
    <row r="220" spans="1:6" ht="18.5" x14ac:dyDescent="0.45">
      <c r="A220" s="8"/>
      <c r="B220" s="23" t="s">
        <v>252</v>
      </c>
      <c r="C220" s="10" t="s">
        <v>13</v>
      </c>
      <c r="D220" s="11">
        <v>176</v>
      </c>
      <c r="E220" s="12"/>
      <c r="F220" s="13">
        <f>D220*E220</f>
        <v>0</v>
      </c>
    </row>
    <row r="221" spans="1:6" ht="18.5" x14ac:dyDescent="0.45">
      <c r="A221" s="8"/>
      <c r="B221" s="56" t="s">
        <v>176</v>
      </c>
      <c r="C221" s="10"/>
      <c r="D221" s="11"/>
      <c r="E221" s="12"/>
      <c r="F221" s="13"/>
    </row>
    <row r="222" spans="1:6" ht="18.5" x14ac:dyDescent="0.45">
      <c r="A222" s="8"/>
      <c r="B222" s="56" t="s">
        <v>177</v>
      </c>
      <c r="C222" s="10"/>
      <c r="D222" s="11"/>
      <c r="E222" s="12"/>
      <c r="F222" s="13"/>
    </row>
    <row r="223" spans="1:6" ht="18.5" x14ac:dyDescent="0.45">
      <c r="A223" s="8"/>
      <c r="B223" s="56" t="s">
        <v>178</v>
      </c>
      <c r="C223" s="10"/>
      <c r="D223" s="11"/>
      <c r="E223" s="12"/>
      <c r="F223" s="13"/>
    </row>
    <row r="224" spans="1:6" ht="18.5" x14ac:dyDescent="0.45">
      <c r="A224" s="8"/>
      <c r="B224" s="18"/>
      <c r="C224" s="10"/>
      <c r="D224" s="11"/>
      <c r="E224" s="12"/>
      <c r="F224" s="13"/>
    </row>
    <row r="225" spans="1:6" ht="18.5" x14ac:dyDescent="0.45">
      <c r="A225" s="8"/>
      <c r="B225" s="23" t="s">
        <v>207</v>
      </c>
      <c r="C225" s="10"/>
      <c r="D225" s="11"/>
      <c r="E225" s="12"/>
      <c r="F225" s="13"/>
    </row>
    <row r="226" spans="1:6" ht="44.5" customHeight="1" x14ac:dyDescent="0.45">
      <c r="A226" s="8"/>
      <c r="B226" s="18" t="s">
        <v>208</v>
      </c>
      <c r="C226" s="10"/>
      <c r="D226" s="11"/>
      <c r="E226" s="12"/>
      <c r="F226" s="13"/>
    </row>
    <row r="227" spans="1:6" ht="18.5" x14ac:dyDescent="0.45">
      <c r="A227" s="8"/>
      <c r="B227" s="18" t="s">
        <v>209</v>
      </c>
      <c r="C227" s="10"/>
      <c r="D227" s="11"/>
      <c r="E227" s="12"/>
      <c r="F227" s="13"/>
    </row>
    <row r="228" spans="1:6" ht="18.5" x14ac:dyDescent="0.45">
      <c r="A228" s="8"/>
      <c r="B228" s="18" t="s">
        <v>210</v>
      </c>
      <c r="C228" s="10"/>
      <c r="D228" s="11"/>
      <c r="E228" s="12"/>
      <c r="F228" s="13"/>
    </row>
    <row r="229" spans="1:6" ht="18.5" x14ac:dyDescent="0.45">
      <c r="A229" s="8"/>
      <c r="B229" s="18" t="s">
        <v>37</v>
      </c>
      <c r="C229" s="10"/>
      <c r="D229" s="11"/>
      <c r="E229" s="12"/>
      <c r="F229" s="13"/>
    </row>
    <row r="230" spans="1:6" ht="18.5" x14ac:dyDescent="0.45">
      <c r="A230" s="8"/>
      <c r="B230" s="18" t="s">
        <v>211</v>
      </c>
      <c r="C230" s="10" t="s">
        <v>30</v>
      </c>
      <c r="D230" s="11">
        <f>34+34+(5*2*4.2)</f>
        <v>110</v>
      </c>
      <c r="E230" s="12"/>
      <c r="F230" s="13">
        <f>D230*E230</f>
        <v>0</v>
      </c>
    </row>
    <row r="231" spans="1:6" ht="18.5" x14ac:dyDescent="0.45">
      <c r="A231" s="8"/>
      <c r="B231" s="18"/>
      <c r="C231" s="10"/>
      <c r="D231" s="11"/>
      <c r="E231" s="12"/>
      <c r="F231" s="13"/>
    </row>
    <row r="232" spans="1:6" ht="18.5" x14ac:dyDescent="0.45">
      <c r="A232" s="8"/>
      <c r="B232" s="18"/>
      <c r="C232" s="10"/>
      <c r="D232" s="11"/>
      <c r="E232" s="12"/>
      <c r="F232" s="13"/>
    </row>
    <row r="233" spans="1:6" ht="18.5" x14ac:dyDescent="0.45">
      <c r="A233" s="8"/>
      <c r="B233" s="17" t="s">
        <v>59</v>
      </c>
      <c r="C233" s="10"/>
      <c r="D233" s="11"/>
      <c r="E233" s="12"/>
      <c r="F233" s="13"/>
    </row>
    <row r="234" spans="1:6" ht="18.5" x14ac:dyDescent="0.45">
      <c r="A234" s="8"/>
      <c r="B234" s="9" t="s">
        <v>33</v>
      </c>
      <c r="C234" s="10"/>
      <c r="D234" s="11"/>
      <c r="E234" s="12"/>
      <c r="F234" s="13"/>
    </row>
    <row r="235" spans="1:6" ht="18.5" x14ac:dyDescent="0.45">
      <c r="A235" s="8"/>
      <c r="B235" s="9" t="s">
        <v>34</v>
      </c>
      <c r="C235" s="10" t="s">
        <v>13</v>
      </c>
      <c r="D235" s="11">
        <v>585</v>
      </c>
      <c r="E235" s="12"/>
      <c r="F235" s="13">
        <f>D235*E235</f>
        <v>0</v>
      </c>
    </row>
    <row r="236" spans="1:6" ht="60" customHeight="1" x14ac:dyDescent="0.45">
      <c r="A236" s="8"/>
      <c r="B236" s="9" t="s">
        <v>129</v>
      </c>
      <c r="C236" s="10"/>
      <c r="D236" s="11"/>
      <c r="E236" s="12"/>
      <c r="F236" s="13"/>
    </row>
    <row r="237" spans="1:6" ht="18.5" x14ac:dyDescent="0.45">
      <c r="A237" s="8"/>
      <c r="B237" s="16" t="s">
        <v>277</v>
      </c>
      <c r="C237" s="10"/>
      <c r="D237" s="11"/>
      <c r="E237" s="12"/>
      <c r="F237" s="13"/>
    </row>
    <row r="238" spans="1:6" ht="18.5" x14ac:dyDescent="0.45">
      <c r="A238" s="8"/>
      <c r="B238" s="16" t="s">
        <v>274</v>
      </c>
      <c r="C238" s="10"/>
      <c r="D238" s="11"/>
      <c r="E238" s="12"/>
      <c r="F238" s="13"/>
    </row>
    <row r="239" spans="1:6" ht="18.5" x14ac:dyDescent="0.45">
      <c r="A239" s="8"/>
      <c r="B239" s="16" t="s">
        <v>275</v>
      </c>
      <c r="C239" s="10"/>
      <c r="D239" s="11"/>
      <c r="E239" s="12"/>
      <c r="F239" s="13"/>
    </row>
    <row r="240" spans="1:6" ht="18.5" x14ac:dyDescent="0.45">
      <c r="A240" s="8"/>
      <c r="B240" s="9"/>
      <c r="C240" s="10"/>
      <c r="D240" s="11"/>
      <c r="E240" s="12"/>
      <c r="F240" s="13"/>
    </row>
    <row r="241" spans="1:6" ht="18.5" x14ac:dyDescent="0.45">
      <c r="A241" s="8"/>
      <c r="B241" s="9"/>
      <c r="C241" s="10"/>
      <c r="D241" s="11"/>
      <c r="E241" s="12"/>
      <c r="F241" s="13"/>
    </row>
    <row r="242" spans="1:6" ht="18.5" x14ac:dyDescent="0.45">
      <c r="A242" s="8"/>
      <c r="B242" s="17" t="s">
        <v>60</v>
      </c>
      <c r="C242" s="10" t="s">
        <v>30</v>
      </c>
      <c r="D242" s="11">
        <v>120</v>
      </c>
      <c r="E242" s="12"/>
      <c r="F242" s="13">
        <f>D242*E242</f>
        <v>0</v>
      </c>
    </row>
    <row r="243" spans="1:6" ht="36.65" customHeight="1" x14ac:dyDescent="0.45">
      <c r="A243" s="8"/>
      <c r="B243" s="18" t="s">
        <v>205</v>
      </c>
      <c r="C243" s="10"/>
      <c r="D243" s="11"/>
      <c r="E243" s="12"/>
      <c r="F243" s="13"/>
    </row>
    <row r="244" spans="1:6" ht="18.5" x14ac:dyDescent="0.45">
      <c r="A244" s="8"/>
      <c r="B244" s="18"/>
      <c r="C244" s="10"/>
      <c r="D244" s="11"/>
      <c r="E244" s="12"/>
      <c r="F244" s="13"/>
    </row>
    <row r="245" spans="1:6" ht="18.5" x14ac:dyDescent="0.45">
      <c r="A245" s="8"/>
      <c r="B245" s="18"/>
      <c r="C245" s="10"/>
      <c r="D245" s="11"/>
      <c r="E245" s="12"/>
      <c r="F245" s="13"/>
    </row>
    <row r="246" spans="1:6" ht="18.5" x14ac:dyDescent="0.45">
      <c r="A246" s="8"/>
      <c r="B246" s="18"/>
      <c r="C246" s="10"/>
      <c r="D246" s="11"/>
      <c r="E246" s="12"/>
      <c r="F246" s="13"/>
    </row>
    <row r="247" spans="1:6" ht="18.5" x14ac:dyDescent="0.45">
      <c r="A247" s="8"/>
      <c r="B247" s="18"/>
      <c r="C247" s="10"/>
      <c r="D247" s="11"/>
      <c r="E247" s="12"/>
      <c r="F247" s="13"/>
    </row>
    <row r="248" spans="1:6" ht="19" thickBot="1" x14ac:dyDescent="0.5">
      <c r="A248" s="25"/>
      <c r="B248" s="37"/>
      <c r="C248" s="27"/>
      <c r="D248" s="28"/>
      <c r="E248" s="29"/>
      <c r="F248" s="30"/>
    </row>
    <row r="249" spans="1:6" ht="19" thickTop="1" x14ac:dyDescent="0.45">
      <c r="A249" s="8"/>
      <c r="B249" s="23" t="s">
        <v>41</v>
      </c>
      <c r="C249" s="10"/>
      <c r="D249" s="11"/>
      <c r="E249" s="12"/>
      <c r="F249" s="13"/>
    </row>
    <row r="250" spans="1:6" ht="18.5" x14ac:dyDescent="0.45">
      <c r="A250" s="8"/>
      <c r="B250" s="17" t="s">
        <v>140</v>
      </c>
      <c r="C250" s="10"/>
      <c r="D250" s="11"/>
      <c r="E250" s="12"/>
      <c r="F250" s="13"/>
    </row>
    <row r="251" spans="1:6" ht="18.5" x14ac:dyDescent="0.45">
      <c r="A251" s="8"/>
      <c r="B251" s="9"/>
      <c r="C251" s="10"/>
      <c r="D251" s="11"/>
      <c r="E251" s="12"/>
      <c r="F251" s="13"/>
    </row>
    <row r="252" spans="1:6" ht="18.5" x14ac:dyDescent="0.45">
      <c r="A252" s="8"/>
      <c r="B252" s="17" t="s">
        <v>117</v>
      </c>
      <c r="C252" s="10"/>
      <c r="D252" s="11"/>
      <c r="E252" s="12"/>
      <c r="F252" s="13"/>
    </row>
    <row r="253" spans="1:6" ht="18.5" x14ac:dyDescent="0.45">
      <c r="A253" s="8"/>
      <c r="B253" s="17" t="s">
        <v>66</v>
      </c>
      <c r="C253" s="10"/>
      <c r="D253" s="11"/>
      <c r="E253" s="12"/>
      <c r="F253" s="13"/>
    </row>
    <row r="254" spans="1:6" ht="18.5" x14ac:dyDescent="0.45">
      <c r="A254" s="8"/>
      <c r="B254" s="9" t="s">
        <v>105</v>
      </c>
      <c r="C254" s="10"/>
      <c r="D254" s="11"/>
      <c r="E254" s="12"/>
      <c r="F254" s="13"/>
    </row>
    <row r="255" spans="1:6" ht="18.5" x14ac:dyDescent="0.45">
      <c r="A255" s="8"/>
      <c r="B255" s="9" t="s">
        <v>276</v>
      </c>
      <c r="C255" s="10" t="s">
        <v>13</v>
      </c>
      <c r="D255" s="11">
        <v>505</v>
      </c>
      <c r="E255" s="12"/>
      <c r="F255" s="13">
        <f t="shared" ref="F255" si="18">D255*E255</f>
        <v>0</v>
      </c>
    </row>
    <row r="256" spans="1:6" ht="18.5" x14ac:dyDescent="0.45">
      <c r="A256" s="8"/>
      <c r="B256" s="9" t="s">
        <v>261</v>
      </c>
      <c r="C256" s="10"/>
      <c r="D256" s="11"/>
      <c r="E256" s="12"/>
      <c r="F256" s="13"/>
    </row>
    <row r="257" spans="1:6" ht="18.5" x14ac:dyDescent="0.45">
      <c r="A257" s="8"/>
      <c r="B257" s="16" t="s">
        <v>215</v>
      </c>
      <c r="C257" s="10"/>
      <c r="D257" s="11"/>
      <c r="E257" s="12"/>
      <c r="F257" s="13"/>
    </row>
    <row r="258" spans="1:6" ht="18.5" x14ac:dyDescent="0.45">
      <c r="A258" s="8"/>
      <c r="B258" s="16" t="s">
        <v>278</v>
      </c>
      <c r="C258" s="10"/>
      <c r="D258" s="11"/>
      <c r="E258" s="12"/>
      <c r="F258" s="13"/>
    </row>
    <row r="259" spans="1:6" ht="18.5" x14ac:dyDescent="0.45">
      <c r="A259" s="8"/>
      <c r="B259" s="16" t="s">
        <v>136</v>
      </c>
      <c r="C259" s="10"/>
      <c r="D259" s="11"/>
      <c r="E259" s="12"/>
      <c r="F259" s="13"/>
    </row>
    <row r="260" spans="1:6" ht="18.5" x14ac:dyDescent="0.45">
      <c r="A260" s="8"/>
      <c r="B260" s="9"/>
      <c r="C260" s="10"/>
      <c r="D260" s="11"/>
      <c r="E260" s="12"/>
      <c r="F260" s="13"/>
    </row>
    <row r="261" spans="1:6" ht="18.5" x14ac:dyDescent="0.45">
      <c r="A261" s="8"/>
      <c r="B261" s="9"/>
      <c r="C261" s="10"/>
      <c r="D261" s="11"/>
      <c r="E261" s="12"/>
      <c r="F261" s="13"/>
    </row>
    <row r="262" spans="1:6" ht="18.5" x14ac:dyDescent="0.45">
      <c r="A262" s="8"/>
      <c r="B262" s="9"/>
      <c r="C262" s="10"/>
      <c r="D262" s="11"/>
      <c r="E262" s="12"/>
      <c r="F262" s="13"/>
    </row>
    <row r="263" spans="1:6" ht="18.5" x14ac:dyDescent="0.45">
      <c r="A263" s="8"/>
      <c r="B263" s="9"/>
      <c r="C263" s="10"/>
      <c r="D263" s="11"/>
      <c r="E263" s="12"/>
      <c r="F263" s="13"/>
    </row>
    <row r="264" spans="1:6" ht="18.5" x14ac:dyDescent="0.45">
      <c r="A264" s="8"/>
      <c r="B264" s="17" t="s">
        <v>65</v>
      </c>
      <c r="C264" s="10"/>
      <c r="D264" s="11"/>
      <c r="E264" s="12"/>
      <c r="F264" s="13"/>
    </row>
    <row r="265" spans="1:6" ht="18.5" x14ac:dyDescent="0.45">
      <c r="A265" s="8"/>
      <c r="B265" s="9" t="s">
        <v>62</v>
      </c>
      <c r="C265" s="10" t="s">
        <v>13</v>
      </c>
      <c r="D265" s="11">
        <v>305</v>
      </c>
      <c r="E265" s="12"/>
      <c r="F265" s="13">
        <f t="shared" ref="F265" si="19">D265*E265</f>
        <v>0</v>
      </c>
    </row>
    <row r="266" spans="1:6" ht="18.5" x14ac:dyDescent="0.45">
      <c r="A266" s="8"/>
      <c r="B266" s="9" t="s">
        <v>42</v>
      </c>
      <c r="C266" s="10"/>
      <c r="D266" s="11"/>
      <c r="E266" s="12"/>
      <c r="F266" s="13"/>
    </row>
    <row r="267" spans="1:6" ht="18.5" x14ac:dyDescent="0.45">
      <c r="A267" s="8"/>
      <c r="B267" s="9" t="s">
        <v>57</v>
      </c>
      <c r="C267" s="10"/>
      <c r="D267" s="11"/>
      <c r="E267" s="12"/>
      <c r="F267" s="13"/>
    </row>
    <row r="268" spans="1:6" ht="18.5" x14ac:dyDescent="0.45">
      <c r="A268" s="8"/>
      <c r="B268" s="9" t="s">
        <v>43</v>
      </c>
      <c r="C268" s="10"/>
      <c r="D268" s="11"/>
      <c r="E268" s="12"/>
      <c r="F268" s="13"/>
    </row>
    <row r="269" spans="1:6" ht="18.5" x14ac:dyDescent="0.45">
      <c r="A269" s="8"/>
      <c r="B269" s="16" t="s">
        <v>215</v>
      </c>
      <c r="C269" s="10"/>
      <c r="D269" s="11"/>
      <c r="E269" s="12"/>
      <c r="F269" s="13"/>
    </row>
    <row r="270" spans="1:6" ht="18.5" x14ac:dyDescent="0.45">
      <c r="A270" s="8"/>
      <c r="B270" s="16" t="s">
        <v>278</v>
      </c>
      <c r="C270" s="10"/>
      <c r="D270" s="11"/>
      <c r="E270" s="12"/>
      <c r="F270" s="13"/>
    </row>
    <row r="271" spans="1:6" ht="18.5" x14ac:dyDescent="0.45">
      <c r="A271" s="8"/>
      <c r="B271" s="16" t="s">
        <v>136</v>
      </c>
      <c r="C271" s="10"/>
      <c r="D271" s="11"/>
      <c r="E271" s="12"/>
      <c r="F271" s="13"/>
    </row>
    <row r="272" spans="1:6" ht="18.5" x14ac:dyDescent="0.45">
      <c r="A272" s="8"/>
      <c r="B272" s="9"/>
      <c r="C272" s="10"/>
      <c r="D272" s="11"/>
      <c r="E272" s="12"/>
      <c r="F272" s="13"/>
    </row>
    <row r="273" spans="1:6" ht="18.5" x14ac:dyDescent="0.45">
      <c r="A273" s="8"/>
      <c r="B273" s="9"/>
      <c r="C273" s="10"/>
      <c r="D273" s="11"/>
      <c r="E273" s="12"/>
      <c r="F273" s="13"/>
    </row>
    <row r="274" spans="1:6" ht="19" thickBot="1" x14ac:dyDescent="0.5">
      <c r="A274" s="25"/>
      <c r="B274" s="26"/>
      <c r="C274" s="27"/>
      <c r="D274" s="28"/>
      <c r="E274" s="29"/>
      <c r="F274" s="30"/>
    </row>
    <row r="275" spans="1:6" ht="19" thickTop="1" x14ac:dyDescent="0.45">
      <c r="A275" s="8"/>
      <c r="B275" s="9"/>
      <c r="C275" s="10"/>
      <c r="D275" s="11"/>
      <c r="E275" s="12"/>
      <c r="F275" s="13"/>
    </row>
    <row r="276" spans="1:6" ht="18.5" x14ac:dyDescent="0.45">
      <c r="A276" s="8"/>
      <c r="B276" s="17" t="s">
        <v>44</v>
      </c>
      <c r="C276" s="10"/>
      <c r="D276" s="11"/>
      <c r="E276" s="12"/>
      <c r="F276" s="13"/>
    </row>
    <row r="277" spans="1:6" ht="18.5" x14ac:dyDescent="0.45">
      <c r="A277" s="8"/>
      <c r="B277" s="9"/>
      <c r="C277" s="10"/>
      <c r="D277" s="11"/>
      <c r="E277" s="12"/>
      <c r="F277" s="13"/>
    </row>
    <row r="278" spans="1:6" ht="18.5" x14ac:dyDescent="0.45">
      <c r="A278" s="8"/>
      <c r="B278" s="9" t="s">
        <v>69</v>
      </c>
      <c r="C278" s="10"/>
      <c r="D278" s="11"/>
      <c r="E278" s="12"/>
      <c r="F278" s="13"/>
    </row>
    <row r="279" spans="1:6" ht="18.5" x14ac:dyDescent="0.45">
      <c r="A279" s="8"/>
      <c r="B279" s="9" t="s">
        <v>68</v>
      </c>
      <c r="C279" s="10"/>
      <c r="D279" s="11"/>
      <c r="E279" s="12"/>
      <c r="F279" s="13"/>
    </row>
    <row r="280" spans="1:6" ht="18.5" x14ac:dyDescent="0.45">
      <c r="A280" s="8"/>
      <c r="B280" s="9" t="s">
        <v>67</v>
      </c>
      <c r="C280" s="10"/>
      <c r="D280" s="11"/>
      <c r="E280" s="12"/>
      <c r="F280" s="13"/>
    </row>
    <row r="281" spans="1:6" ht="55.5" x14ac:dyDescent="0.45">
      <c r="A281" s="8"/>
      <c r="B281" s="9" t="s">
        <v>70</v>
      </c>
      <c r="C281" s="10"/>
      <c r="D281" s="11"/>
      <c r="E281" s="12"/>
      <c r="F281" s="13"/>
    </row>
    <row r="282" spans="1:6" ht="18.5" x14ac:dyDescent="0.45">
      <c r="A282" s="8"/>
      <c r="B282" s="9" t="s">
        <v>106</v>
      </c>
      <c r="C282" s="10"/>
      <c r="D282" s="11"/>
      <c r="E282" s="12"/>
      <c r="F282" s="13"/>
    </row>
    <row r="283" spans="1:6" ht="18.5" x14ac:dyDescent="0.45">
      <c r="A283" s="8"/>
      <c r="B283" s="9" t="s">
        <v>107</v>
      </c>
      <c r="C283" s="10"/>
      <c r="D283" s="11"/>
      <c r="E283" s="12"/>
      <c r="F283" s="13"/>
    </row>
    <row r="284" spans="1:6" ht="18.5" x14ac:dyDescent="0.45">
      <c r="A284" s="8"/>
      <c r="B284" s="9" t="s">
        <v>71</v>
      </c>
      <c r="C284" s="10"/>
      <c r="D284" s="11"/>
      <c r="E284" s="12"/>
      <c r="F284" s="13"/>
    </row>
    <row r="285" spans="1:6" ht="18.5" x14ac:dyDescent="0.45">
      <c r="A285" s="8"/>
      <c r="B285" s="9"/>
      <c r="C285" s="10"/>
      <c r="D285" s="11"/>
      <c r="E285" s="12"/>
      <c r="F285" s="13"/>
    </row>
    <row r="286" spans="1:6" ht="18.5" x14ac:dyDescent="0.45">
      <c r="A286" s="8"/>
      <c r="B286" s="9" t="s">
        <v>108</v>
      </c>
      <c r="C286" s="10"/>
      <c r="D286" s="11"/>
      <c r="E286" s="12"/>
      <c r="F286" s="13"/>
    </row>
    <row r="287" spans="1:6" ht="18.5" x14ac:dyDescent="0.45">
      <c r="A287" s="8"/>
      <c r="B287" s="9" t="s">
        <v>72</v>
      </c>
      <c r="C287" s="10"/>
      <c r="D287" s="11"/>
      <c r="E287" s="12"/>
      <c r="F287" s="13"/>
    </row>
    <row r="288" spans="1:6" ht="18.5" x14ac:dyDescent="0.45">
      <c r="A288" s="8"/>
      <c r="B288" s="9"/>
      <c r="C288" s="10"/>
      <c r="D288" s="11"/>
      <c r="E288" s="12"/>
      <c r="F288" s="13"/>
    </row>
    <row r="289" spans="1:6" ht="18.5" x14ac:dyDescent="0.45">
      <c r="A289" s="8"/>
      <c r="B289" s="9"/>
      <c r="C289" s="10"/>
      <c r="D289" s="11"/>
      <c r="E289" s="12"/>
      <c r="F289" s="13"/>
    </row>
    <row r="290" spans="1:6" ht="18.5" x14ac:dyDescent="0.45">
      <c r="A290" s="8"/>
      <c r="B290" s="9" t="s">
        <v>73</v>
      </c>
      <c r="C290" s="10"/>
      <c r="D290" s="11"/>
      <c r="E290" s="12"/>
      <c r="F290" s="13"/>
    </row>
    <row r="291" spans="1:6" ht="18.5" x14ac:dyDescent="0.45">
      <c r="A291" s="8"/>
      <c r="B291" s="9" t="s">
        <v>131</v>
      </c>
      <c r="C291" s="10"/>
      <c r="D291" s="11"/>
      <c r="E291" s="12"/>
      <c r="F291" s="13"/>
    </row>
    <row r="292" spans="1:6" ht="18.5" x14ac:dyDescent="0.45">
      <c r="A292" s="8"/>
      <c r="B292" s="9" t="s">
        <v>128</v>
      </c>
      <c r="C292" s="10"/>
      <c r="D292" s="11"/>
      <c r="E292" s="12"/>
      <c r="F292" s="13"/>
    </row>
    <row r="293" spans="1:6" ht="18.5" x14ac:dyDescent="0.45">
      <c r="A293" s="8"/>
      <c r="B293" s="9"/>
      <c r="C293" s="10"/>
      <c r="D293" s="11"/>
      <c r="E293" s="12"/>
      <c r="F293" s="13"/>
    </row>
    <row r="294" spans="1:6" ht="18.5" x14ac:dyDescent="0.45">
      <c r="A294" s="8"/>
      <c r="B294" s="14" t="s">
        <v>119</v>
      </c>
      <c r="C294" s="10"/>
      <c r="D294" s="11"/>
      <c r="E294" s="12"/>
      <c r="F294" s="13"/>
    </row>
    <row r="295" spans="1:6" ht="18.5" x14ac:dyDescent="0.45">
      <c r="A295" s="8"/>
      <c r="B295" s="14"/>
      <c r="C295" s="10"/>
      <c r="D295" s="11"/>
      <c r="E295" s="12"/>
      <c r="F295" s="13"/>
    </row>
    <row r="296" spans="1:6" ht="18.5" x14ac:dyDescent="0.45">
      <c r="A296" s="8"/>
      <c r="B296" s="14" t="s">
        <v>279</v>
      </c>
      <c r="C296" s="20"/>
      <c r="D296" s="11"/>
      <c r="E296" s="12"/>
      <c r="F296" s="13"/>
    </row>
    <row r="297" spans="1:6" ht="18.5" x14ac:dyDescent="0.45">
      <c r="A297" s="8"/>
      <c r="B297" s="17" t="s">
        <v>212</v>
      </c>
      <c r="C297" s="20"/>
      <c r="D297" s="11"/>
      <c r="E297" s="12"/>
      <c r="F297" s="13"/>
    </row>
    <row r="298" spans="1:6" ht="18.5" x14ac:dyDescent="0.45">
      <c r="A298" s="8"/>
      <c r="B298" s="9" t="s">
        <v>216</v>
      </c>
      <c r="C298" s="20" t="s">
        <v>30</v>
      </c>
      <c r="D298" s="11">
        <v>3.5</v>
      </c>
      <c r="E298" s="12"/>
      <c r="F298" s="13">
        <f>D298*E298</f>
        <v>0</v>
      </c>
    </row>
    <row r="299" spans="1:6" ht="18.5" x14ac:dyDescent="0.45">
      <c r="A299" s="8"/>
      <c r="B299" s="17" t="s">
        <v>213</v>
      </c>
      <c r="C299" s="20"/>
      <c r="D299" s="11"/>
      <c r="E299" s="12"/>
      <c r="F299" s="13"/>
    </row>
    <row r="300" spans="1:6" ht="18.5" x14ac:dyDescent="0.45">
      <c r="A300" s="8"/>
      <c r="B300" s="9" t="s">
        <v>227</v>
      </c>
      <c r="C300" s="20" t="s">
        <v>30</v>
      </c>
      <c r="D300" s="11">
        <v>4.5999999999999996</v>
      </c>
      <c r="E300" s="12"/>
      <c r="F300" s="13">
        <f t="shared" ref="F300:F306" si="20">D300*E300</f>
        <v>0</v>
      </c>
    </row>
    <row r="301" spans="1:6" ht="18.5" x14ac:dyDescent="0.45">
      <c r="A301" s="8"/>
      <c r="B301" s="9" t="s">
        <v>219</v>
      </c>
      <c r="C301" s="20" t="s">
        <v>30</v>
      </c>
      <c r="D301" s="11">
        <v>4.5999999999999996</v>
      </c>
      <c r="E301" s="12"/>
      <c r="F301" s="13">
        <f t="shared" si="20"/>
        <v>0</v>
      </c>
    </row>
    <row r="302" spans="1:6" ht="18.5" x14ac:dyDescent="0.45">
      <c r="A302" s="8"/>
      <c r="B302" s="9" t="s">
        <v>220</v>
      </c>
      <c r="C302" s="20" t="s">
        <v>30</v>
      </c>
      <c r="D302" s="11">
        <v>3.2</v>
      </c>
      <c r="E302" s="12"/>
      <c r="F302" s="13">
        <f t="shared" si="20"/>
        <v>0</v>
      </c>
    </row>
    <row r="303" spans="1:6" ht="18.5" x14ac:dyDescent="0.45">
      <c r="A303" s="8"/>
      <c r="B303" s="9" t="s">
        <v>221</v>
      </c>
      <c r="C303" s="20" t="s">
        <v>30</v>
      </c>
      <c r="D303" s="11">
        <v>3.2</v>
      </c>
      <c r="E303" s="12"/>
      <c r="F303" s="13">
        <f t="shared" si="20"/>
        <v>0</v>
      </c>
    </row>
    <row r="304" spans="1:6" ht="18.5" x14ac:dyDescent="0.45">
      <c r="A304" s="8"/>
      <c r="B304" s="9" t="s">
        <v>222</v>
      </c>
      <c r="C304" s="20" t="s">
        <v>30</v>
      </c>
      <c r="D304" s="11">
        <v>2.5</v>
      </c>
      <c r="E304" s="12"/>
      <c r="F304" s="13">
        <f t="shared" si="20"/>
        <v>0</v>
      </c>
    </row>
    <row r="305" spans="1:6" ht="18.5" x14ac:dyDescent="0.45">
      <c r="A305" s="8"/>
      <c r="B305" s="9" t="s">
        <v>217</v>
      </c>
      <c r="C305" s="20" t="s">
        <v>30</v>
      </c>
      <c r="D305" s="11">
        <v>4.3</v>
      </c>
      <c r="E305" s="12"/>
      <c r="F305" s="13">
        <f t="shared" si="20"/>
        <v>0</v>
      </c>
    </row>
    <row r="306" spans="1:6" ht="18.5" x14ac:dyDescent="0.45">
      <c r="A306" s="8"/>
      <c r="B306" s="9" t="s">
        <v>223</v>
      </c>
      <c r="C306" s="20" t="s">
        <v>30</v>
      </c>
      <c r="D306" s="11">
        <v>3.2</v>
      </c>
      <c r="E306" s="12"/>
      <c r="F306" s="13">
        <f t="shared" si="20"/>
        <v>0</v>
      </c>
    </row>
    <row r="307" spans="1:6" ht="18.5" x14ac:dyDescent="0.45">
      <c r="A307" s="8"/>
      <c r="B307" s="17" t="s">
        <v>214</v>
      </c>
      <c r="C307" s="20"/>
      <c r="D307" s="11"/>
      <c r="E307" s="12"/>
      <c r="F307" s="13"/>
    </row>
    <row r="308" spans="1:6" ht="18.5" x14ac:dyDescent="0.45">
      <c r="A308" s="8"/>
      <c r="B308" s="9" t="s">
        <v>224</v>
      </c>
      <c r="C308" s="20" t="s">
        <v>30</v>
      </c>
      <c r="D308" s="11">
        <v>3.2</v>
      </c>
      <c r="E308" s="12"/>
      <c r="F308" s="13">
        <f t="shared" ref="F308:F313" si="21">D308*E308</f>
        <v>0</v>
      </c>
    </row>
    <row r="309" spans="1:6" ht="18.5" x14ac:dyDescent="0.45">
      <c r="A309" s="8"/>
      <c r="B309" s="9" t="s">
        <v>253</v>
      </c>
      <c r="C309" s="20" t="s">
        <v>30</v>
      </c>
      <c r="D309" s="11">
        <v>3</v>
      </c>
      <c r="E309" s="12"/>
      <c r="F309" s="13">
        <f t="shared" si="21"/>
        <v>0</v>
      </c>
    </row>
    <row r="310" spans="1:6" ht="18.5" x14ac:dyDescent="0.45">
      <c r="A310" s="8"/>
      <c r="B310" s="9" t="s">
        <v>228</v>
      </c>
      <c r="C310" s="20" t="s">
        <v>30</v>
      </c>
      <c r="D310" s="11">
        <v>3</v>
      </c>
      <c r="E310" s="12"/>
      <c r="F310" s="13">
        <f t="shared" si="21"/>
        <v>0</v>
      </c>
    </row>
    <row r="311" spans="1:6" ht="18.5" x14ac:dyDescent="0.45">
      <c r="A311" s="8"/>
      <c r="B311" s="9" t="s">
        <v>223</v>
      </c>
      <c r="C311" s="20" t="s">
        <v>30</v>
      </c>
      <c r="D311" s="11">
        <v>2</v>
      </c>
      <c r="E311" s="12"/>
      <c r="F311" s="13">
        <f t="shared" si="21"/>
        <v>0</v>
      </c>
    </row>
    <row r="312" spans="1:6" ht="18.5" x14ac:dyDescent="0.45">
      <c r="A312" s="8"/>
      <c r="B312" s="9" t="s">
        <v>229</v>
      </c>
      <c r="C312" s="20" t="s">
        <v>30</v>
      </c>
      <c r="D312" s="11">
        <v>3.2</v>
      </c>
      <c r="E312" s="12"/>
      <c r="F312" s="13">
        <f t="shared" si="21"/>
        <v>0</v>
      </c>
    </row>
    <row r="313" spans="1:6" ht="18.5" x14ac:dyDescent="0.45">
      <c r="A313" s="8"/>
      <c r="B313" s="9" t="s">
        <v>220</v>
      </c>
      <c r="C313" s="20" t="s">
        <v>30</v>
      </c>
      <c r="D313" s="11">
        <v>2</v>
      </c>
      <c r="E313" s="12"/>
      <c r="F313" s="13">
        <f t="shared" si="21"/>
        <v>0</v>
      </c>
    </row>
    <row r="314" spans="1:6" ht="18.5" x14ac:dyDescent="0.45">
      <c r="A314" s="8"/>
      <c r="B314" s="9"/>
      <c r="C314" s="20"/>
      <c r="D314" s="11"/>
      <c r="E314" s="12"/>
      <c r="F314" s="13"/>
    </row>
    <row r="315" spans="1:6" ht="18.5" x14ac:dyDescent="0.45">
      <c r="A315" s="8"/>
      <c r="B315" s="9"/>
      <c r="C315" s="20"/>
      <c r="D315" s="11"/>
      <c r="E315" s="12"/>
      <c r="F315" s="13"/>
    </row>
    <row r="316" spans="1:6" ht="18.5" x14ac:dyDescent="0.45">
      <c r="A316" s="8"/>
      <c r="B316" s="17" t="s">
        <v>280</v>
      </c>
      <c r="C316" s="20"/>
      <c r="D316" s="11"/>
      <c r="E316" s="12"/>
      <c r="F316" s="13"/>
    </row>
    <row r="317" spans="1:6" ht="18.5" x14ac:dyDescent="0.45">
      <c r="A317" s="8"/>
      <c r="B317" s="17" t="s">
        <v>212</v>
      </c>
      <c r="C317" s="20"/>
      <c r="D317" s="11"/>
      <c r="E317" s="12"/>
      <c r="F317" s="13"/>
    </row>
    <row r="318" spans="1:6" ht="18.5" x14ac:dyDescent="0.45">
      <c r="A318" s="8"/>
      <c r="B318" s="9" t="s">
        <v>216</v>
      </c>
      <c r="C318" s="20" t="s">
        <v>30</v>
      </c>
      <c r="D318" s="11">
        <v>3.2</v>
      </c>
      <c r="E318" s="12"/>
      <c r="F318" s="13">
        <f>D318*E318</f>
        <v>0</v>
      </c>
    </row>
    <row r="319" spans="1:6" ht="18.5" x14ac:dyDescent="0.45">
      <c r="A319" s="8"/>
      <c r="B319" s="17" t="s">
        <v>213</v>
      </c>
      <c r="C319" s="20"/>
      <c r="D319" s="11"/>
      <c r="E319" s="12"/>
      <c r="F319" s="13"/>
    </row>
    <row r="320" spans="1:6" ht="18.5" x14ac:dyDescent="0.45">
      <c r="A320" s="8"/>
      <c r="B320" s="9" t="s">
        <v>227</v>
      </c>
      <c r="C320" s="20" t="s">
        <v>30</v>
      </c>
      <c r="D320" s="11">
        <v>4.5999999999999996</v>
      </c>
      <c r="E320" s="12"/>
      <c r="F320" s="13">
        <f>D320*E320</f>
        <v>0</v>
      </c>
    </row>
    <row r="321" spans="1:6" ht="18.5" x14ac:dyDescent="0.45">
      <c r="A321" s="8"/>
      <c r="B321" s="9" t="s">
        <v>219</v>
      </c>
      <c r="C321" s="20" t="s">
        <v>30</v>
      </c>
      <c r="D321" s="11">
        <v>4.5999999999999996</v>
      </c>
      <c r="E321" s="12"/>
      <c r="F321" s="13">
        <f>D321*E321</f>
        <v>0</v>
      </c>
    </row>
    <row r="322" spans="1:6" ht="18.5" x14ac:dyDescent="0.45">
      <c r="A322" s="8"/>
      <c r="B322" s="9" t="s">
        <v>254</v>
      </c>
      <c r="C322" s="20" t="s">
        <v>30</v>
      </c>
      <c r="D322" s="11">
        <v>3.2</v>
      </c>
      <c r="E322" s="12"/>
      <c r="F322" s="13">
        <f>D322*E322</f>
        <v>0</v>
      </c>
    </row>
    <row r="323" spans="1:6" ht="18.5" x14ac:dyDescent="0.45">
      <c r="A323" s="8"/>
      <c r="B323" s="9" t="s">
        <v>230</v>
      </c>
      <c r="C323" s="20" t="s">
        <v>30</v>
      </c>
      <c r="D323" s="11">
        <v>4.25</v>
      </c>
      <c r="E323" s="12"/>
      <c r="F323" s="13">
        <f>D323*E323</f>
        <v>0</v>
      </c>
    </row>
    <row r="324" spans="1:6" ht="18.5" x14ac:dyDescent="0.45">
      <c r="A324" s="8"/>
      <c r="B324" s="17" t="s">
        <v>214</v>
      </c>
      <c r="C324" s="20"/>
      <c r="D324" s="11"/>
      <c r="E324" s="12"/>
      <c r="F324" s="13"/>
    </row>
    <row r="325" spans="1:6" ht="18.5" x14ac:dyDescent="0.45">
      <c r="A325" s="8"/>
      <c r="B325" s="9" t="s">
        <v>253</v>
      </c>
      <c r="C325" s="20" t="s">
        <v>30</v>
      </c>
      <c r="D325" s="11">
        <v>3</v>
      </c>
      <c r="E325" s="12"/>
      <c r="F325" s="13">
        <f>D325*E325</f>
        <v>0</v>
      </c>
    </row>
    <row r="326" spans="1:6" ht="18.5" x14ac:dyDescent="0.45">
      <c r="A326" s="8"/>
      <c r="B326" s="9" t="s">
        <v>223</v>
      </c>
      <c r="C326" s="20" t="s">
        <v>30</v>
      </c>
      <c r="D326" s="11">
        <v>2</v>
      </c>
      <c r="E326" s="12"/>
      <c r="F326" s="13">
        <f>D326*E326</f>
        <v>0</v>
      </c>
    </row>
    <row r="327" spans="1:6" ht="18.5" x14ac:dyDescent="0.45">
      <c r="A327" s="8"/>
      <c r="B327" s="9" t="s">
        <v>229</v>
      </c>
      <c r="C327" s="20" t="s">
        <v>30</v>
      </c>
      <c r="D327" s="11">
        <v>3.2</v>
      </c>
      <c r="E327" s="12"/>
      <c r="F327" s="13">
        <f>D327*E327</f>
        <v>0</v>
      </c>
    </row>
    <row r="328" spans="1:6" ht="18.5" x14ac:dyDescent="0.45">
      <c r="A328" s="8"/>
      <c r="B328" s="9"/>
      <c r="C328" s="10"/>
      <c r="D328" s="11"/>
      <c r="E328" s="12"/>
      <c r="F328" s="13"/>
    </row>
    <row r="329" spans="1:6" ht="18.5" x14ac:dyDescent="0.45">
      <c r="A329" s="8"/>
      <c r="B329" s="9"/>
      <c r="C329" s="10"/>
      <c r="D329" s="11"/>
      <c r="E329" s="12"/>
      <c r="F329" s="13"/>
    </row>
    <row r="330" spans="1:6" ht="18.5" x14ac:dyDescent="0.45">
      <c r="A330" s="8"/>
      <c r="B330" s="17" t="s">
        <v>109</v>
      </c>
      <c r="C330" s="10"/>
      <c r="D330" s="11"/>
      <c r="E330" s="12"/>
      <c r="F330" s="13"/>
    </row>
    <row r="331" spans="1:6" ht="18.5" x14ac:dyDescent="0.45">
      <c r="A331" s="8"/>
      <c r="B331" s="9" t="s">
        <v>281</v>
      </c>
      <c r="C331" s="10"/>
      <c r="D331" s="11"/>
      <c r="E331" s="12"/>
      <c r="F331" s="13"/>
    </row>
    <row r="332" spans="1:6" ht="18.5" x14ac:dyDescent="0.45">
      <c r="A332" s="8"/>
      <c r="B332" s="17" t="s">
        <v>212</v>
      </c>
      <c r="C332" s="20"/>
      <c r="D332" s="11"/>
      <c r="E332" s="12"/>
      <c r="F332" s="13"/>
    </row>
    <row r="333" spans="1:6" ht="18.5" x14ac:dyDescent="0.45">
      <c r="A333" s="8"/>
      <c r="B333" s="9" t="s">
        <v>216</v>
      </c>
      <c r="C333" s="20" t="s">
        <v>3</v>
      </c>
      <c r="D333" s="11">
        <v>1</v>
      </c>
      <c r="E333" s="12"/>
      <c r="F333" s="13">
        <f>D333*E333</f>
        <v>0</v>
      </c>
    </row>
    <row r="334" spans="1:6" ht="18.5" x14ac:dyDescent="0.45">
      <c r="A334" s="8"/>
      <c r="B334" s="17" t="s">
        <v>213</v>
      </c>
      <c r="C334" s="20"/>
      <c r="D334" s="11"/>
      <c r="E334" s="12"/>
      <c r="F334" s="13"/>
    </row>
    <row r="335" spans="1:6" ht="18.5" x14ac:dyDescent="0.45">
      <c r="A335" s="8"/>
      <c r="B335" s="9" t="s">
        <v>227</v>
      </c>
      <c r="C335" s="20" t="s">
        <v>3</v>
      </c>
      <c r="D335" s="11">
        <v>1</v>
      </c>
      <c r="E335" s="12"/>
      <c r="F335" s="13">
        <f>D335*E335</f>
        <v>0</v>
      </c>
    </row>
    <row r="336" spans="1:6" ht="18.5" x14ac:dyDescent="0.45">
      <c r="A336" s="8"/>
      <c r="B336" s="9" t="s">
        <v>219</v>
      </c>
      <c r="C336" s="20" t="s">
        <v>3</v>
      </c>
      <c r="D336" s="11">
        <v>1</v>
      </c>
      <c r="E336" s="12"/>
      <c r="F336" s="13">
        <f>D336*E336</f>
        <v>0</v>
      </c>
    </row>
    <row r="337" spans="1:6" ht="18.5" x14ac:dyDescent="0.45">
      <c r="A337" s="8"/>
      <c r="B337" s="9" t="s">
        <v>221</v>
      </c>
      <c r="C337" s="20" t="s">
        <v>3</v>
      </c>
      <c r="D337" s="11">
        <v>1</v>
      </c>
      <c r="E337" s="12"/>
      <c r="F337" s="13">
        <f>D337*E337</f>
        <v>0</v>
      </c>
    </row>
    <row r="338" spans="1:6" ht="18.5" x14ac:dyDescent="0.45">
      <c r="A338" s="8"/>
      <c r="B338" s="9" t="s">
        <v>223</v>
      </c>
      <c r="C338" s="20" t="s">
        <v>3</v>
      </c>
      <c r="D338" s="11">
        <v>1</v>
      </c>
      <c r="E338" s="12"/>
      <c r="F338" s="13">
        <f>D338*E338</f>
        <v>0</v>
      </c>
    </row>
    <row r="339" spans="1:6" ht="18.5" x14ac:dyDescent="0.45">
      <c r="A339" s="8"/>
      <c r="B339" s="17" t="s">
        <v>214</v>
      </c>
      <c r="C339" s="20"/>
      <c r="D339" s="11"/>
      <c r="E339" s="12"/>
      <c r="F339" s="13"/>
    </row>
    <row r="340" spans="1:6" ht="18.5" x14ac:dyDescent="0.45">
      <c r="A340" s="8"/>
      <c r="B340" s="9" t="s">
        <v>253</v>
      </c>
      <c r="C340" s="20" t="s">
        <v>3</v>
      </c>
      <c r="D340" s="11">
        <v>1</v>
      </c>
      <c r="E340" s="12"/>
      <c r="F340" s="13">
        <f>D340*E340</f>
        <v>0</v>
      </c>
    </row>
    <row r="341" spans="1:6" ht="18.5" x14ac:dyDescent="0.45">
      <c r="A341" s="8"/>
      <c r="B341" s="9" t="s">
        <v>223</v>
      </c>
      <c r="C341" s="20" t="s">
        <v>3</v>
      </c>
      <c r="D341" s="11">
        <v>1</v>
      </c>
      <c r="E341" s="12"/>
      <c r="F341" s="13">
        <f>D341*E341</f>
        <v>0</v>
      </c>
    </row>
    <row r="342" spans="1:6" ht="18.5" x14ac:dyDescent="0.45">
      <c r="A342" s="8"/>
      <c r="B342" s="9" t="s">
        <v>229</v>
      </c>
      <c r="C342" s="20" t="s">
        <v>3</v>
      </c>
      <c r="D342" s="11">
        <v>1</v>
      </c>
      <c r="E342" s="12"/>
      <c r="F342" s="13">
        <f>D342*E342</f>
        <v>0</v>
      </c>
    </row>
    <row r="343" spans="1:6" ht="18.5" x14ac:dyDescent="0.45">
      <c r="A343" s="8"/>
      <c r="B343" s="9"/>
      <c r="C343" s="10"/>
      <c r="D343" s="11"/>
      <c r="E343" s="12"/>
      <c r="F343" s="13"/>
    </row>
    <row r="344" spans="1:6" ht="18.5" x14ac:dyDescent="0.45">
      <c r="A344" s="8"/>
      <c r="B344" s="9"/>
      <c r="C344" s="10"/>
      <c r="D344" s="11"/>
      <c r="E344" s="12"/>
      <c r="F344" s="13"/>
    </row>
    <row r="345" spans="1:6" ht="18.5" x14ac:dyDescent="0.45">
      <c r="A345" s="8"/>
      <c r="B345" s="9"/>
      <c r="C345" s="10"/>
      <c r="D345" s="11"/>
      <c r="E345" s="12"/>
      <c r="F345" s="13"/>
    </row>
    <row r="346" spans="1:6" ht="21" x14ac:dyDescent="0.5">
      <c r="A346" s="8"/>
      <c r="B346" s="38" t="s">
        <v>282</v>
      </c>
      <c r="C346" s="10"/>
      <c r="D346" s="11"/>
      <c r="E346" s="12"/>
      <c r="F346" s="13"/>
    </row>
    <row r="347" spans="1:6" ht="37" x14ac:dyDescent="0.45">
      <c r="A347" s="8"/>
      <c r="B347" s="9" t="s">
        <v>204</v>
      </c>
      <c r="C347" s="10"/>
      <c r="D347" s="11"/>
      <c r="E347" s="12"/>
      <c r="F347" s="13"/>
    </row>
    <row r="348" spans="1:6" ht="18.5" x14ac:dyDescent="0.45">
      <c r="A348" s="8"/>
      <c r="B348" s="17" t="s">
        <v>212</v>
      </c>
      <c r="C348" s="20"/>
      <c r="D348" s="11"/>
      <c r="E348" s="12"/>
      <c r="F348" s="13"/>
    </row>
    <row r="349" spans="1:6" ht="18.5" x14ac:dyDescent="0.45">
      <c r="A349" s="8"/>
      <c r="B349" s="9" t="s">
        <v>216</v>
      </c>
      <c r="C349" s="20" t="s">
        <v>3</v>
      </c>
      <c r="D349" s="11">
        <v>1</v>
      </c>
      <c r="E349" s="12"/>
      <c r="F349" s="13">
        <f>D349*E349</f>
        <v>0</v>
      </c>
    </row>
    <row r="350" spans="1:6" ht="18.5" x14ac:dyDescent="0.45">
      <c r="A350" s="8"/>
      <c r="B350" s="17" t="s">
        <v>213</v>
      </c>
      <c r="C350" s="20"/>
      <c r="D350" s="11"/>
      <c r="E350" s="12"/>
      <c r="F350" s="13"/>
    </row>
    <row r="351" spans="1:6" ht="18.5" x14ac:dyDescent="0.45">
      <c r="A351" s="8"/>
      <c r="B351" s="9" t="s">
        <v>227</v>
      </c>
      <c r="C351" s="20" t="s">
        <v>3</v>
      </c>
      <c r="D351" s="11">
        <v>1</v>
      </c>
      <c r="E351" s="12"/>
      <c r="F351" s="13">
        <f>D351*E351</f>
        <v>0</v>
      </c>
    </row>
    <row r="352" spans="1:6" ht="18.5" x14ac:dyDescent="0.45">
      <c r="A352" s="8"/>
      <c r="B352" s="9" t="s">
        <v>219</v>
      </c>
      <c r="C352" s="20" t="s">
        <v>3</v>
      </c>
      <c r="D352" s="11">
        <v>1</v>
      </c>
      <c r="E352" s="12"/>
      <c r="F352" s="13">
        <f>D352*E352</f>
        <v>0</v>
      </c>
    </row>
    <row r="353" spans="1:6" ht="18.5" x14ac:dyDescent="0.45">
      <c r="A353" s="8"/>
      <c r="B353" s="9" t="s">
        <v>221</v>
      </c>
      <c r="C353" s="20" t="s">
        <v>3</v>
      </c>
      <c r="D353" s="11">
        <v>1</v>
      </c>
      <c r="E353" s="12"/>
      <c r="F353" s="13">
        <f>D353*E353</f>
        <v>0</v>
      </c>
    </row>
    <row r="354" spans="1:6" ht="18.5" x14ac:dyDescent="0.45">
      <c r="A354" s="8"/>
      <c r="B354" s="9" t="s">
        <v>223</v>
      </c>
      <c r="C354" s="20" t="s">
        <v>3</v>
      </c>
      <c r="D354" s="11">
        <v>1</v>
      </c>
      <c r="E354" s="12"/>
      <c r="F354" s="13">
        <f>D354*E354</f>
        <v>0</v>
      </c>
    </row>
    <row r="355" spans="1:6" ht="18.5" x14ac:dyDescent="0.45">
      <c r="A355" s="8"/>
      <c r="B355" s="17" t="s">
        <v>214</v>
      </c>
      <c r="C355" s="20"/>
      <c r="D355" s="11"/>
      <c r="E355" s="12"/>
      <c r="F355" s="13"/>
    </row>
    <row r="356" spans="1:6" ht="18.5" x14ac:dyDescent="0.45">
      <c r="A356" s="8"/>
      <c r="B356" s="9" t="s">
        <v>253</v>
      </c>
      <c r="C356" s="20" t="s">
        <v>3</v>
      </c>
      <c r="D356" s="11">
        <v>1</v>
      </c>
      <c r="E356" s="12"/>
      <c r="F356" s="13">
        <f>D356*E356</f>
        <v>0</v>
      </c>
    </row>
    <row r="357" spans="1:6" ht="18.5" x14ac:dyDescent="0.45">
      <c r="A357" s="8"/>
      <c r="B357" s="9" t="s">
        <v>223</v>
      </c>
      <c r="C357" s="20" t="s">
        <v>3</v>
      </c>
      <c r="D357" s="11">
        <v>1</v>
      </c>
      <c r="E357" s="12"/>
      <c r="F357" s="13">
        <f>D357*E357</f>
        <v>0</v>
      </c>
    </row>
    <row r="358" spans="1:6" ht="18.5" x14ac:dyDescent="0.45">
      <c r="A358" s="8"/>
      <c r="B358" s="9" t="s">
        <v>229</v>
      </c>
      <c r="C358" s="20" t="s">
        <v>3</v>
      </c>
      <c r="D358" s="11">
        <v>1</v>
      </c>
      <c r="E358" s="12"/>
      <c r="F358" s="13">
        <f>D358*E358</f>
        <v>0</v>
      </c>
    </row>
    <row r="359" spans="1:6" ht="18.5" x14ac:dyDescent="0.45">
      <c r="A359" s="8"/>
      <c r="B359" s="9"/>
      <c r="C359" s="20"/>
      <c r="D359" s="11"/>
      <c r="E359" s="12"/>
      <c r="F359" s="13"/>
    </row>
    <row r="360" spans="1:6" ht="18.5" x14ac:dyDescent="0.45">
      <c r="A360" s="8"/>
      <c r="B360" s="9"/>
      <c r="C360" s="20"/>
      <c r="D360" s="11"/>
      <c r="E360" s="12"/>
      <c r="F360" s="13"/>
    </row>
    <row r="361" spans="1:6" ht="18.5" x14ac:dyDescent="0.45">
      <c r="A361" s="8"/>
      <c r="B361" s="9"/>
      <c r="C361" s="10"/>
      <c r="D361" s="11"/>
      <c r="E361" s="12"/>
      <c r="F361" s="13"/>
    </row>
    <row r="362" spans="1:6" ht="21" x14ac:dyDescent="0.5">
      <c r="A362" s="8"/>
      <c r="B362" s="38" t="s">
        <v>101</v>
      </c>
      <c r="C362" s="10"/>
      <c r="D362" s="11"/>
      <c r="E362" s="12"/>
      <c r="F362" s="13"/>
    </row>
    <row r="363" spans="1:6" ht="18.5" x14ac:dyDescent="0.45">
      <c r="A363" s="8"/>
      <c r="B363" s="9"/>
      <c r="C363" s="10"/>
      <c r="D363" s="24"/>
      <c r="E363" s="12"/>
      <c r="F363" s="13"/>
    </row>
    <row r="364" spans="1:6" ht="18.5" x14ac:dyDescent="0.45">
      <c r="A364" s="8"/>
      <c r="B364" s="14" t="s">
        <v>146</v>
      </c>
      <c r="C364" s="10"/>
      <c r="D364" s="24"/>
      <c r="E364" s="12"/>
      <c r="F364" s="13"/>
    </row>
    <row r="365" spans="1:6" ht="96" customHeight="1" x14ac:dyDescent="0.45">
      <c r="A365" s="8"/>
      <c r="B365" s="9" t="s">
        <v>283</v>
      </c>
      <c r="C365" s="10"/>
      <c r="D365" s="24"/>
      <c r="E365" s="12"/>
      <c r="F365" s="13"/>
    </row>
    <row r="366" spans="1:6" ht="18.5" x14ac:dyDescent="0.45">
      <c r="A366" s="8"/>
      <c r="B366" s="9" t="s">
        <v>90</v>
      </c>
      <c r="C366" s="10"/>
      <c r="D366" s="24"/>
      <c r="E366" s="12"/>
      <c r="F366" s="13"/>
    </row>
    <row r="367" spans="1:6" ht="18.5" x14ac:dyDescent="0.45">
      <c r="A367" s="8"/>
      <c r="B367" s="17" t="s">
        <v>212</v>
      </c>
      <c r="C367" s="20"/>
      <c r="D367" s="11"/>
      <c r="E367" s="12"/>
      <c r="F367" s="13"/>
    </row>
    <row r="368" spans="1:6" ht="18.5" x14ac:dyDescent="0.45">
      <c r="A368" s="8"/>
      <c r="B368" s="9" t="s">
        <v>216</v>
      </c>
      <c r="C368" s="20" t="s">
        <v>13</v>
      </c>
      <c r="D368" s="11">
        <v>28</v>
      </c>
      <c r="E368" s="12"/>
      <c r="F368" s="13">
        <f>D368*E368</f>
        <v>0</v>
      </c>
    </row>
    <row r="369" spans="1:6" ht="18.5" x14ac:dyDescent="0.45">
      <c r="A369" s="8"/>
      <c r="B369" s="17" t="s">
        <v>213</v>
      </c>
      <c r="C369" s="20"/>
      <c r="D369" s="11"/>
      <c r="E369" s="12"/>
      <c r="F369" s="13"/>
    </row>
    <row r="370" spans="1:6" ht="18.5" x14ac:dyDescent="0.45">
      <c r="A370" s="8"/>
      <c r="B370" s="9" t="s">
        <v>227</v>
      </c>
      <c r="C370" s="20" t="s">
        <v>13</v>
      </c>
      <c r="D370" s="11">
        <v>15</v>
      </c>
      <c r="E370" s="12"/>
      <c r="F370" s="13">
        <f>D370*E370</f>
        <v>0</v>
      </c>
    </row>
    <row r="371" spans="1:6" ht="18.5" x14ac:dyDescent="0.45">
      <c r="A371" s="8"/>
      <c r="B371" s="9" t="s">
        <v>233</v>
      </c>
      <c r="C371" s="20" t="s">
        <v>13</v>
      </c>
      <c r="D371" s="11">
        <v>18</v>
      </c>
      <c r="E371" s="12"/>
      <c r="F371" s="13">
        <f>D371*E371</f>
        <v>0</v>
      </c>
    </row>
    <row r="372" spans="1:6" ht="18.5" x14ac:dyDescent="0.45">
      <c r="A372" s="8"/>
      <c r="B372" s="9" t="s">
        <v>231</v>
      </c>
      <c r="C372" s="20" t="s">
        <v>13</v>
      </c>
      <c r="D372" s="11">
        <v>10</v>
      </c>
      <c r="E372" s="12"/>
      <c r="F372" s="13">
        <f>D372*E372</f>
        <v>0</v>
      </c>
    </row>
    <row r="373" spans="1:6" ht="18.5" x14ac:dyDescent="0.45">
      <c r="A373" s="8"/>
      <c r="B373" s="9" t="s">
        <v>232</v>
      </c>
      <c r="C373" s="20" t="s">
        <v>13</v>
      </c>
      <c r="D373" s="11">
        <v>55</v>
      </c>
      <c r="E373" s="12"/>
      <c r="F373" s="13">
        <f>D373*E373</f>
        <v>0</v>
      </c>
    </row>
    <row r="374" spans="1:6" ht="18.5" x14ac:dyDescent="0.45">
      <c r="A374" s="8"/>
      <c r="B374" s="9" t="s">
        <v>234</v>
      </c>
      <c r="C374" s="20" t="s">
        <v>13</v>
      </c>
      <c r="D374" s="11">
        <v>10</v>
      </c>
      <c r="E374" s="12"/>
      <c r="F374" s="13">
        <f>D374*E374</f>
        <v>0</v>
      </c>
    </row>
    <row r="375" spans="1:6" ht="18.5" x14ac:dyDescent="0.45">
      <c r="A375" s="8"/>
      <c r="B375" s="17" t="s">
        <v>214</v>
      </c>
      <c r="C375" s="20"/>
      <c r="D375" s="11"/>
      <c r="E375" s="12"/>
      <c r="F375" s="13"/>
    </row>
    <row r="376" spans="1:6" ht="18.5" x14ac:dyDescent="0.45">
      <c r="A376" s="8"/>
      <c r="B376" s="9" t="s">
        <v>218</v>
      </c>
      <c r="C376" s="20" t="s">
        <v>13</v>
      </c>
      <c r="D376" s="11">
        <v>14</v>
      </c>
      <c r="E376" s="12"/>
      <c r="F376" s="13">
        <f>D376*E376</f>
        <v>0</v>
      </c>
    </row>
    <row r="377" spans="1:6" ht="18.5" x14ac:dyDescent="0.45">
      <c r="A377" s="8"/>
      <c r="B377" s="9" t="s">
        <v>236</v>
      </c>
      <c r="C377" s="20" t="s">
        <v>13</v>
      </c>
      <c r="D377" s="11">
        <v>8</v>
      </c>
      <c r="E377" s="12"/>
      <c r="F377" s="13">
        <f>D377*E377</f>
        <v>0</v>
      </c>
    </row>
    <row r="378" spans="1:6" ht="18.5" x14ac:dyDescent="0.45">
      <c r="A378" s="8"/>
      <c r="B378" s="9" t="s">
        <v>237</v>
      </c>
      <c r="C378" s="20" t="s">
        <v>13</v>
      </c>
      <c r="D378" s="11">
        <v>22</v>
      </c>
      <c r="E378" s="12"/>
      <c r="F378" s="13">
        <f>D378*E378</f>
        <v>0</v>
      </c>
    </row>
    <row r="379" spans="1:6" ht="18.5" x14ac:dyDescent="0.45">
      <c r="A379" s="8"/>
      <c r="B379" s="9" t="s">
        <v>235</v>
      </c>
      <c r="C379" s="20" t="s">
        <v>13</v>
      </c>
      <c r="D379" s="11">
        <v>10</v>
      </c>
      <c r="E379" s="12"/>
      <c r="F379" s="13">
        <f>D379*E379</f>
        <v>0</v>
      </c>
    </row>
    <row r="380" spans="1:6" ht="18.5" x14ac:dyDescent="0.45">
      <c r="A380" s="8"/>
      <c r="B380" s="9"/>
      <c r="C380" s="20"/>
      <c r="D380" s="24"/>
      <c r="E380" s="12"/>
      <c r="F380" s="13"/>
    </row>
    <row r="381" spans="1:6" ht="18.5" x14ac:dyDescent="0.45">
      <c r="A381" s="8"/>
      <c r="B381" s="9"/>
      <c r="C381" s="20"/>
      <c r="D381" s="24"/>
      <c r="E381" s="12"/>
      <c r="F381" s="13"/>
    </row>
    <row r="382" spans="1:6" ht="18.5" x14ac:dyDescent="0.45">
      <c r="A382" s="8"/>
      <c r="B382" s="9"/>
      <c r="C382" s="20"/>
      <c r="D382" s="24"/>
      <c r="E382" s="12"/>
      <c r="F382" s="13"/>
    </row>
    <row r="383" spans="1:6" ht="18.5" x14ac:dyDescent="0.45">
      <c r="A383" s="8"/>
      <c r="B383" s="9"/>
      <c r="C383" s="10"/>
      <c r="D383" s="24"/>
      <c r="E383" s="12"/>
      <c r="F383" s="13"/>
    </row>
    <row r="384" spans="1:6" ht="18.5" x14ac:dyDescent="0.45">
      <c r="A384" s="8"/>
      <c r="B384" s="17" t="s">
        <v>145</v>
      </c>
      <c r="C384" s="10"/>
      <c r="D384" s="24"/>
      <c r="E384" s="12"/>
      <c r="F384" s="13"/>
    </row>
    <row r="385" spans="1:6" ht="74" x14ac:dyDescent="0.45">
      <c r="A385" s="8"/>
      <c r="B385" s="9" t="s">
        <v>285</v>
      </c>
      <c r="C385" s="10"/>
      <c r="D385" s="24"/>
      <c r="E385" s="12"/>
      <c r="F385" s="13"/>
    </row>
    <row r="386" spans="1:6" ht="18.5" x14ac:dyDescent="0.45">
      <c r="A386" s="8"/>
      <c r="B386" s="9" t="s">
        <v>262</v>
      </c>
      <c r="C386" s="10"/>
      <c r="D386" s="24"/>
      <c r="E386" s="12"/>
      <c r="F386" s="13"/>
    </row>
    <row r="387" spans="1:6" ht="18.5" x14ac:dyDescent="0.45">
      <c r="A387" s="8"/>
      <c r="B387" s="17" t="s">
        <v>212</v>
      </c>
      <c r="C387" s="20"/>
      <c r="D387" s="11"/>
      <c r="E387" s="12"/>
      <c r="F387" s="13"/>
    </row>
    <row r="388" spans="1:6" ht="18.5" x14ac:dyDescent="0.45">
      <c r="A388" s="8"/>
      <c r="B388" s="9" t="s">
        <v>216</v>
      </c>
      <c r="C388" s="20" t="s">
        <v>13</v>
      </c>
      <c r="D388" s="11">
        <v>28</v>
      </c>
      <c r="E388" s="12"/>
      <c r="F388" s="13">
        <f>D388*E388</f>
        <v>0</v>
      </c>
    </row>
    <row r="389" spans="1:6" ht="18.5" x14ac:dyDescent="0.45">
      <c r="A389" s="8"/>
      <c r="B389" s="17" t="s">
        <v>213</v>
      </c>
      <c r="C389" s="20"/>
      <c r="D389" s="11"/>
      <c r="E389" s="12"/>
      <c r="F389" s="13"/>
    </row>
    <row r="390" spans="1:6" ht="18.5" x14ac:dyDescent="0.45">
      <c r="A390" s="8"/>
      <c r="B390" s="9" t="s">
        <v>227</v>
      </c>
      <c r="C390" s="20" t="s">
        <v>13</v>
      </c>
      <c r="D390" s="11">
        <v>10</v>
      </c>
      <c r="E390" s="12"/>
      <c r="F390" s="13">
        <f>D390*E390</f>
        <v>0</v>
      </c>
    </row>
    <row r="391" spans="1:6" ht="18.5" x14ac:dyDescent="0.45">
      <c r="A391" s="8"/>
      <c r="B391" s="9" t="s">
        <v>233</v>
      </c>
      <c r="C391" s="20" t="s">
        <v>13</v>
      </c>
      <c r="D391" s="11">
        <v>10</v>
      </c>
      <c r="E391" s="12"/>
      <c r="F391" s="13">
        <f>D391*E391</f>
        <v>0</v>
      </c>
    </row>
    <row r="392" spans="1:6" ht="18.5" x14ac:dyDescent="0.45">
      <c r="A392" s="8"/>
      <c r="B392" s="9" t="s">
        <v>231</v>
      </c>
      <c r="C392" s="20" t="s">
        <v>13</v>
      </c>
      <c r="D392" s="11">
        <v>10</v>
      </c>
      <c r="E392" s="12"/>
      <c r="F392" s="13">
        <f>D392*E392</f>
        <v>0</v>
      </c>
    </row>
    <row r="393" spans="1:6" ht="18.5" x14ac:dyDescent="0.45">
      <c r="A393" s="8"/>
      <c r="B393" s="9" t="s">
        <v>232</v>
      </c>
      <c r="C393" s="20" t="s">
        <v>13</v>
      </c>
      <c r="D393" s="11">
        <v>10</v>
      </c>
      <c r="E393" s="12"/>
      <c r="F393" s="13">
        <f>D393*E393</f>
        <v>0</v>
      </c>
    </row>
    <row r="394" spans="1:6" ht="18.5" x14ac:dyDescent="0.45">
      <c r="A394" s="8"/>
      <c r="B394" s="9" t="s">
        <v>234</v>
      </c>
      <c r="C394" s="20" t="s">
        <v>13</v>
      </c>
      <c r="D394" s="11">
        <v>10</v>
      </c>
      <c r="E394" s="12"/>
      <c r="F394" s="13">
        <f>D394*E394</f>
        <v>0</v>
      </c>
    </row>
    <row r="395" spans="1:6" ht="18.5" x14ac:dyDescent="0.45">
      <c r="A395" s="8"/>
      <c r="B395" s="17" t="s">
        <v>214</v>
      </c>
      <c r="C395" s="20"/>
      <c r="D395" s="11"/>
      <c r="E395" s="12"/>
      <c r="F395" s="13"/>
    </row>
    <row r="396" spans="1:6" ht="18.5" x14ac:dyDescent="0.45">
      <c r="A396" s="8"/>
      <c r="B396" s="9" t="s">
        <v>218</v>
      </c>
      <c r="C396" s="20" t="s">
        <v>13</v>
      </c>
      <c r="D396" s="11">
        <v>10</v>
      </c>
      <c r="E396" s="12"/>
      <c r="F396" s="13">
        <f>D396*E396</f>
        <v>0</v>
      </c>
    </row>
    <row r="397" spans="1:6" ht="18.5" x14ac:dyDescent="0.45">
      <c r="A397" s="8"/>
      <c r="B397" s="9" t="s">
        <v>236</v>
      </c>
      <c r="C397" s="20" t="s">
        <v>13</v>
      </c>
      <c r="D397" s="11">
        <v>10</v>
      </c>
      <c r="E397" s="12"/>
      <c r="F397" s="13">
        <f>D397*E397</f>
        <v>0</v>
      </c>
    </row>
    <row r="398" spans="1:6" ht="18.5" x14ac:dyDescent="0.45">
      <c r="A398" s="8"/>
      <c r="B398" s="9" t="s">
        <v>237</v>
      </c>
      <c r="C398" s="20" t="s">
        <v>13</v>
      </c>
      <c r="D398" s="11">
        <v>10</v>
      </c>
      <c r="E398" s="12"/>
      <c r="F398" s="13">
        <f>D398*E398</f>
        <v>0</v>
      </c>
    </row>
    <row r="399" spans="1:6" ht="18.5" x14ac:dyDescent="0.45">
      <c r="A399" s="8"/>
      <c r="B399" s="9" t="s">
        <v>235</v>
      </c>
      <c r="C399" s="20" t="s">
        <v>13</v>
      </c>
      <c r="D399" s="11">
        <v>10</v>
      </c>
      <c r="E399" s="12"/>
      <c r="F399" s="13">
        <f>D399*E399</f>
        <v>0</v>
      </c>
    </row>
    <row r="400" spans="1:6" ht="18.5" x14ac:dyDescent="0.45">
      <c r="A400" s="8"/>
      <c r="B400" s="9"/>
      <c r="C400" s="10"/>
      <c r="D400" s="24"/>
      <c r="E400" s="12"/>
      <c r="F400" s="13"/>
    </row>
    <row r="401" spans="1:6" ht="18.5" x14ac:dyDescent="0.45">
      <c r="A401" s="8"/>
      <c r="B401" s="9"/>
      <c r="C401" s="10"/>
      <c r="D401" s="24"/>
      <c r="E401" s="12"/>
      <c r="F401" s="13"/>
    </row>
    <row r="402" spans="1:6" ht="18.5" x14ac:dyDescent="0.45">
      <c r="A402" s="8"/>
      <c r="B402" s="17" t="s">
        <v>144</v>
      </c>
      <c r="C402" s="10"/>
      <c r="D402" s="11"/>
      <c r="E402" s="12"/>
      <c r="F402" s="13"/>
    </row>
    <row r="403" spans="1:6" ht="18.5" x14ac:dyDescent="0.45">
      <c r="A403" s="8"/>
      <c r="B403" s="17" t="s">
        <v>132</v>
      </c>
      <c r="C403" s="10"/>
      <c r="D403" s="11"/>
      <c r="E403" s="12"/>
      <c r="F403" s="13"/>
    </row>
    <row r="404" spans="1:6" ht="18.5" x14ac:dyDescent="0.45">
      <c r="A404" s="8"/>
      <c r="B404" s="9"/>
      <c r="C404" s="10"/>
      <c r="D404" s="24"/>
      <c r="E404" s="12"/>
      <c r="F404" s="13"/>
    </row>
    <row r="405" spans="1:6" ht="18.5" x14ac:dyDescent="0.45">
      <c r="A405" s="8"/>
      <c r="B405" s="17" t="s">
        <v>212</v>
      </c>
      <c r="C405" s="20"/>
      <c r="D405" s="11"/>
      <c r="E405" s="12"/>
      <c r="F405" s="13"/>
    </row>
    <row r="406" spans="1:6" ht="18.5" x14ac:dyDescent="0.45">
      <c r="A406" s="8"/>
      <c r="B406" s="9" t="s">
        <v>216</v>
      </c>
      <c r="C406" s="20" t="s">
        <v>30</v>
      </c>
      <c r="D406" s="11">
        <v>3.5</v>
      </c>
      <c r="E406" s="12"/>
      <c r="F406" s="13">
        <f>D406*E406</f>
        <v>0</v>
      </c>
    </row>
    <row r="407" spans="1:6" ht="18.5" x14ac:dyDescent="0.45">
      <c r="A407" s="8"/>
      <c r="B407" s="17" t="s">
        <v>213</v>
      </c>
      <c r="C407" s="20"/>
      <c r="D407" s="11"/>
      <c r="E407" s="12"/>
      <c r="F407" s="13"/>
    </row>
    <row r="408" spans="1:6" ht="18.5" x14ac:dyDescent="0.45">
      <c r="A408" s="8"/>
      <c r="B408" s="9" t="s">
        <v>227</v>
      </c>
      <c r="C408" s="20" t="s">
        <v>30</v>
      </c>
      <c r="D408" s="11">
        <v>4.5999999999999996</v>
      </c>
      <c r="E408" s="12"/>
      <c r="F408" s="13">
        <f t="shared" ref="F408:F414" si="22">D408*E408</f>
        <v>0</v>
      </c>
    </row>
    <row r="409" spans="1:6" ht="18.5" x14ac:dyDescent="0.45">
      <c r="A409" s="8"/>
      <c r="B409" s="9" t="s">
        <v>219</v>
      </c>
      <c r="C409" s="20" t="s">
        <v>30</v>
      </c>
      <c r="D409" s="11">
        <v>4.5999999999999996</v>
      </c>
      <c r="E409" s="12"/>
      <c r="F409" s="13">
        <f t="shared" si="22"/>
        <v>0</v>
      </c>
    </row>
    <row r="410" spans="1:6" ht="18.5" x14ac:dyDescent="0.45">
      <c r="A410" s="8"/>
      <c r="B410" s="9" t="s">
        <v>220</v>
      </c>
      <c r="C410" s="20" t="s">
        <v>30</v>
      </c>
      <c r="D410" s="11">
        <v>3.2</v>
      </c>
      <c r="E410" s="12"/>
      <c r="F410" s="13">
        <f t="shared" si="22"/>
        <v>0</v>
      </c>
    </row>
    <row r="411" spans="1:6" ht="18.5" x14ac:dyDescent="0.45">
      <c r="A411" s="8"/>
      <c r="B411" s="9" t="s">
        <v>221</v>
      </c>
      <c r="C411" s="20" t="s">
        <v>30</v>
      </c>
      <c r="D411" s="11">
        <v>3.2</v>
      </c>
      <c r="E411" s="12"/>
      <c r="F411" s="13">
        <f t="shared" si="22"/>
        <v>0</v>
      </c>
    </row>
    <row r="412" spans="1:6" ht="18.5" x14ac:dyDescent="0.45">
      <c r="A412" s="8"/>
      <c r="B412" s="9" t="s">
        <v>222</v>
      </c>
      <c r="C412" s="20" t="s">
        <v>30</v>
      </c>
      <c r="D412" s="11">
        <v>2.5</v>
      </c>
      <c r="E412" s="12"/>
      <c r="F412" s="13">
        <f t="shared" si="22"/>
        <v>0</v>
      </c>
    </row>
    <row r="413" spans="1:6" ht="18.5" x14ac:dyDescent="0.45">
      <c r="A413" s="8"/>
      <c r="B413" s="9" t="s">
        <v>217</v>
      </c>
      <c r="C413" s="20" t="s">
        <v>30</v>
      </c>
      <c r="D413" s="11">
        <v>4.3</v>
      </c>
      <c r="E413" s="12"/>
      <c r="F413" s="13">
        <f t="shared" si="22"/>
        <v>0</v>
      </c>
    </row>
    <row r="414" spans="1:6" ht="18.5" x14ac:dyDescent="0.45">
      <c r="A414" s="8"/>
      <c r="B414" s="9" t="s">
        <v>223</v>
      </c>
      <c r="C414" s="20" t="s">
        <v>30</v>
      </c>
      <c r="D414" s="11">
        <v>3.2</v>
      </c>
      <c r="E414" s="12"/>
      <c r="F414" s="13">
        <f t="shared" si="22"/>
        <v>0</v>
      </c>
    </row>
    <row r="415" spans="1:6" ht="18.5" x14ac:dyDescent="0.45">
      <c r="A415" s="8"/>
      <c r="B415" s="17" t="s">
        <v>214</v>
      </c>
      <c r="C415" s="20"/>
      <c r="D415" s="11"/>
      <c r="E415" s="12"/>
      <c r="F415" s="13"/>
    </row>
    <row r="416" spans="1:6" ht="18.5" x14ac:dyDescent="0.45">
      <c r="A416" s="8"/>
      <c r="B416" s="9" t="s">
        <v>224</v>
      </c>
      <c r="C416" s="20" t="s">
        <v>30</v>
      </c>
      <c r="D416" s="11">
        <v>3.2</v>
      </c>
      <c r="E416" s="12"/>
      <c r="F416" s="13">
        <f t="shared" ref="F416:F421" si="23">D416*E416</f>
        <v>0</v>
      </c>
    </row>
    <row r="417" spans="1:6" ht="18.5" x14ac:dyDescent="0.45">
      <c r="A417" s="8"/>
      <c r="B417" s="9" t="s">
        <v>253</v>
      </c>
      <c r="C417" s="20" t="s">
        <v>30</v>
      </c>
      <c r="D417" s="11">
        <v>3</v>
      </c>
      <c r="E417" s="12"/>
      <c r="F417" s="13">
        <f t="shared" si="23"/>
        <v>0</v>
      </c>
    </row>
    <row r="418" spans="1:6" ht="18.5" x14ac:dyDescent="0.45">
      <c r="A418" s="8"/>
      <c r="B418" s="9" t="s">
        <v>228</v>
      </c>
      <c r="C418" s="20" t="s">
        <v>30</v>
      </c>
      <c r="D418" s="11">
        <v>3</v>
      </c>
      <c r="E418" s="12"/>
      <c r="F418" s="13">
        <f t="shared" si="23"/>
        <v>0</v>
      </c>
    </row>
    <row r="419" spans="1:6" ht="18.5" x14ac:dyDescent="0.45">
      <c r="A419" s="8"/>
      <c r="B419" s="9" t="s">
        <v>223</v>
      </c>
      <c r="C419" s="20" t="s">
        <v>30</v>
      </c>
      <c r="D419" s="11">
        <v>2</v>
      </c>
      <c r="E419" s="12"/>
      <c r="F419" s="13">
        <f t="shared" si="23"/>
        <v>0</v>
      </c>
    </row>
    <row r="420" spans="1:6" ht="18.5" x14ac:dyDescent="0.45">
      <c r="A420" s="8"/>
      <c r="B420" s="9" t="s">
        <v>229</v>
      </c>
      <c r="C420" s="20" t="s">
        <v>30</v>
      </c>
      <c r="D420" s="11">
        <v>3.2</v>
      </c>
      <c r="E420" s="12"/>
      <c r="F420" s="13">
        <f t="shared" si="23"/>
        <v>0</v>
      </c>
    </row>
    <row r="421" spans="1:6" ht="18.5" x14ac:dyDescent="0.45">
      <c r="A421" s="8"/>
      <c r="B421" s="9" t="s">
        <v>220</v>
      </c>
      <c r="C421" s="20" t="s">
        <v>30</v>
      </c>
      <c r="D421" s="11">
        <v>2</v>
      </c>
      <c r="E421" s="12"/>
      <c r="F421" s="13">
        <f t="shared" si="23"/>
        <v>0</v>
      </c>
    </row>
    <row r="422" spans="1:6" ht="18.5" x14ac:dyDescent="0.45">
      <c r="A422" s="8"/>
      <c r="B422" s="9"/>
      <c r="C422" s="10"/>
      <c r="D422" s="24"/>
      <c r="E422" s="12"/>
      <c r="F422" s="13"/>
    </row>
    <row r="423" spans="1:6" ht="18.5" x14ac:dyDescent="0.45">
      <c r="A423" s="8"/>
      <c r="B423" s="9"/>
      <c r="C423" s="10"/>
      <c r="D423" s="24"/>
      <c r="E423" s="12"/>
      <c r="F423" s="13"/>
    </row>
    <row r="424" spans="1:6" ht="18.5" x14ac:dyDescent="0.45">
      <c r="A424" s="8"/>
      <c r="B424" s="17" t="s">
        <v>95</v>
      </c>
      <c r="C424" s="10"/>
      <c r="D424" s="24"/>
      <c r="E424" s="12"/>
      <c r="F424" s="13"/>
    </row>
    <row r="425" spans="1:6" ht="18.5" x14ac:dyDescent="0.45">
      <c r="A425" s="8"/>
      <c r="B425" s="9" t="s">
        <v>100</v>
      </c>
      <c r="C425" s="10" t="s">
        <v>30</v>
      </c>
      <c r="D425" s="24">
        <v>50</v>
      </c>
      <c r="E425" s="12"/>
      <c r="F425" s="13">
        <f>D425*E425</f>
        <v>0</v>
      </c>
    </row>
    <row r="426" spans="1:6" ht="18.5" x14ac:dyDescent="0.45">
      <c r="A426" s="8"/>
      <c r="B426" s="9"/>
      <c r="C426" s="10"/>
      <c r="D426" s="24"/>
      <c r="E426" s="12"/>
      <c r="F426" s="13"/>
    </row>
    <row r="427" spans="1:6" ht="18.5" x14ac:dyDescent="0.45">
      <c r="A427" s="8"/>
      <c r="B427" s="9" t="s">
        <v>96</v>
      </c>
      <c r="C427" s="10" t="s">
        <v>30</v>
      </c>
      <c r="D427" s="24">
        <v>50</v>
      </c>
      <c r="E427" s="12"/>
      <c r="F427" s="13">
        <f>D427*E427</f>
        <v>0</v>
      </c>
    </row>
    <row r="428" spans="1:6" ht="18.5" x14ac:dyDescent="0.45">
      <c r="A428" s="8"/>
      <c r="B428" s="9"/>
      <c r="C428" s="10"/>
      <c r="D428" s="24"/>
      <c r="E428" s="12"/>
      <c r="F428" s="13"/>
    </row>
    <row r="429" spans="1:6" ht="18.5" x14ac:dyDescent="0.45">
      <c r="A429" s="8"/>
      <c r="B429" s="17" t="s">
        <v>255</v>
      </c>
      <c r="C429" s="10"/>
      <c r="D429" s="11"/>
      <c r="E429" s="12"/>
      <c r="F429" s="13"/>
    </row>
    <row r="430" spans="1:6" ht="18.5" x14ac:dyDescent="0.45">
      <c r="A430" s="8"/>
      <c r="B430" s="9" t="s">
        <v>149</v>
      </c>
      <c r="C430" s="10"/>
      <c r="D430" s="11"/>
      <c r="E430" s="12"/>
      <c r="F430" s="13"/>
    </row>
    <row r="431" spans="1:6" ht="18.5" x14ac:dyDescent="0.45">
      <c r="A431" s="8"/>
      <c r="B431" s="9" t="s">
        <v>150</v>
      </c>
      <c r="C431" s="10" t="s">
        <v>30</v>
      </c>
      <c r="D431" s="24">
        <v>45.5</v>
      </c>
      <c r="E431" s="12"/>
      <c r="F431" s="13">
        <f>D431*E431</f>
        <v>0</v>
      </c>
    </row>
    <row r="432" spans="1:6" ht="18.5" x14ac:dyDescent="0.45">
      <c r="A432" s="8"/>
      <c r="B432" s="9"/>
      <c r="C432" s="10"/>
      <c r="D432" s="24"/>
      <c r="E432" s="12"/>
      <c r="F432" s="13"/>
    </row>
    <row r="433" spans="1:6" ht="18.5" x14ac:dyDescent="0.45">
      <c r="A433" s="8"/>
      <c r="B433" s="9"/>
      <c r="C433" s="10"/>
      <c r="D433" s="24"/>
      <c r="E433" s="12"/>
      <c r="F433" s="13"/>
    </row>
    <row r="434" spans="1:6" ht="18.5" x14ac:dyDescent="0.45">
      <c r="A434" s="8"/>
      <c r="B434" s="9"/>
      <c r="C434" s="10"/>
      <c r="D434" s="24"/>
      <c r="E434" s="12"/>
      <c r="F434" s="13"/>
    </row>
    <row r="435" spans="1:6" ht="18.5" x14ac:dyDescent="0.45">
      <c r="A435" s="8"/>
      <c r="B435" s="9"/>
      <c r="C435" s="10"/>
      <c r="D435" s="24"/>
      <c r="E435" s="12"/>
      <c r="F435" s="13"/>
    </row>
    <row r="436" spans="1:6" ht="18.5" x14ac:dyDescent="0.45">
      <c r="A436" s="8"/>
      <c r="B436" s="9"/>
      <c r="C436" s="10"/>
      <c r="D436" s="24"/>
      <c r="E436" s="12"/>
      <c r="F436" s="13"/>
    </row>
    <row r="437" spans="1:6" ht="18.5" x14ac:dyDescent="0.45">
      <c r="A437" s="8"/>
      <c r="B437" s="9"/>
      <c r="C437" s="10"/>
      <c r="D437" s="24"/>
      <c r="E437" s="12"/>
      <c r="F437" s="13"/>
    </row>
    <row r="438" spans="1:6" ht="18.5" x14ac:dyDescent="0.45">
      <c r="A438" s="8"/>
      <c r="B438" s="9"/>
      <c r="C438" s="10"/>
      <c r="D438" s="24"/>
      <c r="E438" s="12"/>
      <c r="F438" s="13"/>
    </row>
    <row r="439" spans="1:6" ht="18.5" x14ac:dyDescent="0.45">
      <c r="A439" s="8"/>
      <c r="B439" s="9"/>
      <c r="C439" s="10"/>
      <c r="D439" s="24"/>
      <c r="E439" s="12"/>
      <c r="F439" s="13"/>
    </row>
    <row r="440" spans="1:6" ht="19" thickBot="1" x14ac:dyDescent="0.5">
      <c r="A440" s="25"/>
      <c r="B440" s="26"/>
      <c r="C440" s="27"/>
      <c r="D440" s="28"/>
      <c r="E440" s="29"/>
      <c r="F440" s="30"/>
    </row>
    <row r="441" spans="1:6" ht="19" thickTop="1" x14ac:dyDescent="0.45">
      <c r="A441" s="8"/>
      <c r="B441" s="9"/>
      <c r="C441" s="10"/>
      <c r="D441" s="11"/>
      <c r="E441" s="12"/>
      <c r="F441" s="13"/>
    </row>
    <row r="442" spans="1:6" ht="18.5" x14ac:dyDescent="0.45">
      <c r="A442" s="8"/>
      <c r="B442" s="9"/>
      <c r="C442" s="10"/>
      <c r="D442" s="11"/>
      <c r="E442" s="12"/>
      <c r="F442" s="13"/>
    </row>
    <row r="443" spans="1:6" ht="18.5" x14ac:dyDescent="0.45">
      <c r="A443" s="8"/>
      <c r="B443" s="9"/>
      <c r="C443" s="10"/>
      <c r="D443" s="11"/>
      <c r="E443" s="12"/>
      <c r="F443" s="13"/>
    </row>
    <row r="444" spans="1:6" ht="18.5" x14ac:dyDescent="0.45">
      <c r="A444" s="8"/>
      <c r="B444" s="9"/>
      <c r="C444" s="10"/>
      <c r="D444" s="11"/>
      <c r="E444" s="12"/>
      <c r="F444" s="13"/>
    </row>
    <row r="445" spans="1:6" ht="18.5" x14ac:dyDescent="0.45">
      <c r="A445" s="8"/>
      <c r="B445" s="9"/>
      <c r="C445" s="10"/>
      <c r="D445" s="11"/>
      <c r="E445" s="12"/>
      <c r="F445" s="13"/>
    </row>
    <row r="446" spans="1:6" ht="18.5" x14ac:dyDescent="0.45">
      <c r="A446" s="8"/>
      <c r="B446" s="17" t="s">
        <v>45</v>
      </c>
      <c r="C446" s="10"/>
      <c r="D446" s="11"/>
      <c r="E446" s="12"/>
      <c r="F446" s="13"/>
    </row>
    <row r="447" spans="1:6" ht="18.5" x14ac:dyDescent="0.45">
      <c r="A447" s="8"/>
      <c r="B447" s="18"/>
      <c r="C447" s="24"/>
      <c r="D447" s="11"/>
      <c r="E447" s="12"/>
      <c r="F447" s="13"/>
    </row>
    <row r="448" spans="1:6" ht="18.5" x14ac:dyDescent="0.45">
      <c r="A448" s="8"/>
      <c r="B448" s="39" t="s">
        <v>120</v>
      </c>
      <c r="C448" s="24"/>
      <c r="D448" s="11"/>
      <c r="E448" s="12"/>
      <c r="F448" s="13"/>
    </row>
    <row r="449" spans="1:6" ht="18.5" x14ac:dyDescent="0.45">
      <c r="A449" s="8"/>
      <c r="B449" s="18"/>
      <c r="C449" s="24"/>
      <c r="D449" s="11"/>
      <c r="E449" s="12"/>
      <c r="F449" s="13"/>
    </row>
    <row r="450" spans="1:6" ht="18.5" x14ac:dyDescent="0.45">
      <c r="A450" s="8"/>
      <c r="B450" s="40" t="s">
        <v>83</v>
      </c>
      <c r="C450" s="24" t="s">
        <v>287</v>
      </c>
      <c r="D450" s="11">
        <v>1</v>
      </c>
      <c r="E450" s="12"/>
      <c r="F450" s="13">
        <f>D450*E450</f>
        <v>0</v>
      </c>
    </row>
    <row r="451" spans="1:6" ht="18.5" x14ac:dyDescent="0.45">
      <c r="A451" s="8"/>
      <c r="B451" s="18" t="s">
        <v>84</v>
      </c>
      <c r="C451" s="24"/>
      <c r="D451" s="11"/>
      <c r="E451" s="12"/>
      <c r="F451" s="13"/>
    </row>
    <row r="452" spans="1:6" ht="18.5" x14ac:dyDescent="0.45">
      <c r="A452" s="8"/>
      <c r="B452" s="18" t="s">
        <v>110</v>
      </c>
      <c r="C452" s="24"/>
      <c r="D452" s="11"/>
      <c r="E452" s="12"/>
      <c r="F452" s="13"/>
    </row>
    <row r="453" spans="1:6" ht="18.5" x14ac:dyDescent="0.45">
      <c r="A453" s="8"/>
      <c r="B453" s="18" t="s">
        <v>111</v>
      </c>
      <c r="C453" s="24"/>
      <c r="D453" s="11"/>
      <c r="E453" s="12"/>
      <c r="F453" s="13"/>
    </row>
    <row r="454" spans="1:6" ht="18.5" x14ac:dyDescent="0.45">
      <c r="A454" s="8"/>
      <c r="B454" s="18" t="s">
        <v>82</v>
      </c>
      <c r="C454" s="24"/>
      <c r="D454" s="11"/>
      <c r="E454" s="12"/>
      <c r="F454" s="13"/>
    </row>
    <row r="455" spans="1:6" ht="21" customHeight="1" x14ac:dyDescent="0.45">
      <c r="A455" s="8"/>
      <c r="B455" s="57" t="s">
        <v>288</v>
      </c>
      <c r="C455" s="24" t="s">
        <v>89</v>
      </c>
      <c r="D455" s="11">
        <v>1</v>
      </c>
      <c r="E455" s="12"/>
      <c r="F455" s="13">
        <f>D455*E455</f>
        <v>0</v>
      </c>
    </row>
    <row r="456" spans="1:6" ht="18.5" x14ac:dyDescent="0.45">
      <c r="A456" s="8"/>
      <c r="B456" s="18"/>
      <c r="C456" s="24"/>
      <c r="D456" s="11"/>
      <c r="E456" s="12"/>
      <c r="F456" s="13"/>
    </row>
    <row r="457" spans="1:6" ht="18.5" x14ac:dyDescent="0.45">
      <c r="A457" s="8"/>
      <c r="B457" s="18"/>
      <c r="C457" s="24"/>
      <c r="D457" s="11"/>
      <c r="E457" s="12"/>
      <c r="F457" s="13"/>
    </row>
    <row r="458" spans="1:6" ht="18.5" x14ac:dyDescent="0.45">
      <c r="A458" s="8"/>
      <c r="B458" s="18"/>
      <c r="C458" s="24"/>
      <c r="D458" s="11"/>
      <c r="E458" s="12"/>
      <c r="F458" s="13"/>
    </row>
    <row r="459" spans="1:6" ht="18.5" x14ac:dyDescent="0.45">
      <c r="A459" s="8"/>
      <c r="B459" s="40" t="s">
        <v>97</v>
      </c>
      <c r="C459" s="24"/>
      <c r="D459" s="11"/>
      <c r="E459" s="12"/>
      <c r="F459" s="13"/>
    </row>
    <row r="460" spans="1:6" ht="18.5" x14ac:dyDescent="0.45">
      <c r="A460" s="8"/>
      <c r="B460" s="18" t="s">
        <v>238</v>
      </c>
      <c r="C460" s="24"/>
      <c r="D460" s="11"/>
      <c r="E460" s="12"/>
      <c r="F460" s="13"/>
    </row>
    <row r="461" spans="1:6" ht="18.5" x14ac:dyDescent="0.45">
      <c r="A461" s="8"/>
      <c r="B461" s="18" t="s">
        <v>239</v>
      </c>
      <c r="C461" s="24"/>
      <c r="D461" s="11"/>
      <c r="E461" s="12"/>
      <c r="F461" s="13"/>
    </row>
    <row r="462" spans="1:6" ht="18.5" x14ac:dyDescent="0.45">
      <c r="A462" s="8"/>
      <c r="B462" s="9" t="s">
        <v>240</v>
      </c>
      <c r="C462" s="24"/>
      <c r="D462" s="11"/>
      <c r="E462" s="12"/>
      <c r="F462" s="13"/>
    </row>
    <row r="463" spans="1:6" ht="18.5" x14ac:dyDescent="0.45">
      <c r="A463" s="8"/>
      <c r="B463" s="9" t="s">
        <v>241</v>
      </c>
      <c r="C463" s="24"/>
      <c r="D463" s="11"/>
      <c r="E463" s="12"/>
      <c r="F463" s="13"/>
    </row>
    <row r="464" spans="1:6" ht="18.5" x14ac:dyDescent="0.45">
      <c r="A464" s="8"/>
      <c r="B464" s="9" t="s">
        <v>242</v>
      </c>
      <c r="C464" s="24"/>
      <c r="D464" s="11"/>
      <c r="E464" s="12"/>
      <c r="F464" s="13"/>
    </row>
    <row r="465" spans="1:6" ht="18.5" x14ac:dyDescent="0.45">
      <c r="A465" s="8"/>
      <c r="B465" s="9" t="s">
        <v>243</v>
      </c>
      <c r="C465" s="24"/>
      <c r="D465" s="11"/>
      <c r="E465" s="12"/>
      <c r="F465" s="13"/>
    </row>
    <row r="466" spans="1:6" ht="18.5" x14ac:dyDescent="0.45">
      <c r="A466" s="8"/>
      <c r="B466" s="9" t="s">
        <v>244</v>
      </c>
      <c r="C466" s="24"/>
      <c r="D466" s="11"/>
      <c r="E466" s="12"/>
      <c r="F466" s="13"/>
    </row>
    <row r="467" spans="1:6" ht="18.5" x14ac:dyDescent="0.45">
      <c r="A467" s="8"/>
      <c r="B467" s="9" t="s">
        <v>247</v>
      </c>
      <c r="C467" s="24"/>
      <c r="D467" s="11"/>
      <c r="E467" s="12"/>
      <c r="F467" s="13"/>
    </row>
    <row r="468" spans="1:6" ht="18.5" x14ac:dyDescent="0.45">
      <c r="A468" s="8"/>
      <c r="B468" s="9" t="s">
        <v>248</v>
      </c>
      <c r="C468" s="24"/>
      <c r="D468" s="11"/>
      <c r="E468" s="12"/>
      <c r="F468" s="13"/>
    </row>
    <row r="469" spans="1:6" ht="18.5" x14ac:dyDescent="0.45">
      <c r="A469" s="8"/>
      <c r="B469" s="9" t="s">
        <v>245</v>
      </c>
      <c r="C469" s="24"/>
      <c r="D469" s="11"/>
      <c r="E469" s="12"/>
      <c r="F469" s="13"/>
    </row>
    <row r="470" spans="1:6" ht="18.5" x14ac:dyDescent="0.45">
      <c r="A470" s="8"/>
      <c r="B470" s="9" t="s">
        <v>246</v>
      </c>
      <c r="C470" s="24"/>
      <c r="D470" s="11"/>
      <c r="E470" s="12"/>
      <c r="F470" s="13"/>
    </row>
    <row r="471" spans="1:6" ht="18.5" x14ac:dyDescent="0.45">
      <c r="A471" s="8"/>
      <c r="B471" s="9"/>
      <c r="C471" s="24"/>
      <c r="D471" s="11"/>
      <c r="E471" s="12"/>
      <c r="F471" s="13"/>
    </row>
    <row r="472" spans="1:6" ht="40.9" customHeight="1" x14ac:dyDescent="0.45">
      <c r="A472" s="8"/>
      <c r="B472" s="18" t="s">
        <v>76</v>
      </c>
      <c r="C472" s="24"/>
      <c r="D472" s="11"/>
      <c r="E472" s="12"/>
      <c r="F472" s="13"/>
    </row>
    <row r="473" spans="1:6" ht="18.5" x14ac:dyDescent="0.45">
      <c r="A473" s="8"/>
      <c r="B473" s="23" t="s">
        <v>126</v>
      </c>
      <c r="C473" s="24"/>
      <c r="D473" s="11"/>
      <c r="E473" s="12"/>
      <c r="F473" s="13"/>
    </row>
    <row r="474" spans="1:6" ht="54" customHeight="1" x14ac:dyDescent="0.45">
      <c r="A474" s="8"/>
      <c r="B474" s="41" t="s">
        <v>124</v>
      </c>
      <c r="C474" s="24"/>
      <c r="D474" s="11"/>
      <c r="E474" s="12"/>
      <c r="F474" s="13"/>
    </row>
    <row r="475" spans="1:6" ht="37" x14ac:dyDescent="0.45">
      <c r="A475" s="8"/>
      <c r="B475" s="9" t="s">
        <v>125</v>
      </c>
      <c r="C475" s="24"/>
      <c r="D475" s="11"/>
      <c r="E475" s="12"/>
      <c r="F475" s="13"/>
    </row>
    <row r="476" spans="1:6" ht="18.5" x14ac:dyDescent="0.45">
      <c r="A476" s="8"/>
      <c r="B476" s="18" t="s">
        <v>126</v>
      </c>
      <c r="C476" s="42" t="s">
        <v>85</v>
      </c>
      <c r="D476" s="43">
        <v>6</v>
      </c>
      <c r="E476" s="44"/>
      <c r="F476" s="45">
        <f>D476*E476</f>
        <v>0</v>
      </c>
    </row>
    <row r="477" spans="1:6" ht="18.5" x14ac:dyDescent="0.45">
      <c r="A477" s="8"/>
      <c r="B477" s="18"/>
      <c r="C477" s="24"/>
      <c r="D477" s="11"/>
      <c r="E477" s="12"/>
      <c r="F477" s="13"/>
    </row>
    <row r="478" spans="1:6" ht="18.5" x14ac:dyDescent="0.45">
      <c r="A478" s="8"/>
      <c r="B478" s="18"/>
      <c r="C478" s="24"/>
      <c r="D478" s="11"/>
      <c r="E478" s="12"/>
      <c r="F478" s="13"/>
    </row>
    <row r="479" spans="1:6" ht="18.5" x14ac:dyDescent="0.45">
      <c r="A479" s="8"/>
      <c r="B479" s="18"/>
      <c r="C479" s="24"/>
      <c r="D479" s="11"/>
      <c r="E479" s="12"/>
      <c r="F479" s="13"/>
    </row>
    <row r="480" spans="1:6" ht="18.5" x14ac:dyDescent="0.45">
      <c r="A480" s="8"/>
      <c r="B480" s="23" t="s">
        <v>75</v>
      </c>
      <c r="C480" s="24"/>
      <c r="D480" s="11"/>
      <c r="E480" s="12"/>
      <c r="F480" s="13"/>
    </row>
    <row r="481" spans="1:6" ht="55.15" customHeight="1" x14ac:dyDescent="0.45">
      <c r="A481" s="8"/>
      <c r="B481" s="18" t="s">
        <v>256</v>
      </c>
      <c r="C481" s="24"/>
      <c r="D481" s="11"/>
      <c r="E481" s="12"/>
      <c r="F481" s="13"/>
    </row>
    <row r="482" spans="1:6" ht="37" x14ac:dyDescent="0.45">
      <c r="A482" s="8"/>
      <c r="B482" s="18" t="s">
        <v>123</v>
      </c>
      <c r="C482" s="24"/>
      <c r="D482" s="11"/>
      <c r="E482" s="12"/>
      <c r="F482" s="13"/>
    </row>
    <row r="483" spans="1:6" ht="18.5" x14ac:dyDescent="0.45">
      <c r="A483" s="8"/>
      <c r="B483" s="46" t="s">
        <v>127</v>
      </c>
      <c r="C483" s="24"/>
      <c r="D483" s="11"/>
      <c r="E483" s="12"/>
      <c r="F483" s="13"/>
    </row>
    <row r="484" spans="1:6" ht="18.5" x14ac:dyDescent="0.45">
      <c r="A484" s="8"/>
      <c r="B484" s="18" t="s">
        <v>75</v>
      </c>
      <c r="C484" s="42" t="s">
        <v>85</v>
      </c>
      <c r="D484" s="43">
        <v>18</v>
      </c>
      <c r="E484" s="44"/>
      <c r="F484" s="47">
        <f>D484*E484</f>
        <v>0</v>
      </c>
    </row>
    <row r="485" spans="1:6" ht="18.5" x14ac:dyDescent="0.45">
      <c r="A485" s="8"/>
      <c r="B485" s="46"/>
      <c r="C485" s="24"/>
      <c r="D485" s="11"/>
      <c r="E485" s="12"/>
      <c r="F485" s="13"/>
    </row>
    <row r="486" spans="1:6" ht="18.5" x14ac:dyDescent="0.45">
      <c r="A486" s="8"/>
      <c r="B486" s="46"/>
      <c r="C486" s="24"/>
      <c r="D486" s="11"/>
      <c r="E486" s="12"/>
      <c r="F486" s="13"/>
    </row>
    <row r="487" spans="1:6" ht="18.5" x14ac:dyDescent="0.45">
      <c r="A487" s="8"/>
      <c r="B487" s="48" t="s">
        <v>122</v>
      </c>
      <c r="C487" s="24"/>
      <c r="D487" s="11"/>
      <c r="E487" s="12"/>
      <c r="F487" s="13"/>
    </row>
    <row r="488" spans="1:6" ht="110.5" customHeight="1" x14ac:dyDescent="0.35">
      <c r="A488" s="8"/>
      <c r="B488" s="49" t="s">
        <v>266</v>
      </c>
      <c r="C488" s="42"/>
      <c r="D488" s="43"/>
      <c r="E488" s="44"/>
      <c r="F488" s="45"/>
    </row>
    <row r="489" spans="1:6" ht="18.5" x14ac:dyDescent="0.35">
      <c r="A489" s="8"/>
      <c r="B489" s="46" t="s">
        <v>122</v>
      </c>
      <c r="C489" s="42" t="s">
        <v>85</v>
      </c>
      <c r="D489" s="43">
        <v>16</v>
      </c>
      <c r="E489" s="44"/>
      <c r="F489" s="45">
        <f>D489*E489</f>
        <v>0</v>
      </c>
    </row>
    <row r="490" spans="1:6" ht="18.5" x14ac:dyDescent="0.45">
      <c r="A490" s="8"/>
      <c r="B490" s="41"/>
      <c r="C490" s="24"/>
      <c r="D490" s="11"/>
      <c r="E490" s="12"/>
      <c r="F490" s="13"/>
    </row>
    <row r="491" spans="1:6" ht="18.5" x14ac:dyDescent="0.45">
      <c r="A491" s="8"/>
      <c r="B491" s="41"/>
      <c r="C491" s="24"/>
      <c r="D491" s="11"/>
      <c r="E491" s="12"/>
      <c r="F491" s="13"/>
    </row>
    <row r="492" spans="1:6" ht="18.5" x14ac:dyDescent="0.45">
      <c r="A492" s="8"/>
      <c r="B492" s="18"/>
      <c r="C492" s="24"/>
      <c r="D492" s="11"/>
      <c r="E492" s="12"/>
      <c r="F492" s="13"/>
    </row>
    <row r="493" spans="1:6" ht="18.5" x14ac:dyDescent="0.45">
      <c r="A493" s="8"/>
      <c r="B493" s="40" t="s">
        <v>98</v>
      </c>
      <c r="C493" s="24"/>
      <c r="D493" s="11"/>
      <c r="E493" s="12"/>
      <c r="F493" s="13"/>
    </row>
    <row r="494" spans="1:6" ht="18.5" x14ac:dyDescent="0.45">
      <c r="A494" s="8"/>
      <c r="B494" s="41"/>
      <c r="C494" s="24"/>
      <c r="D494" s="11"/>
      <c r="E494" s="12"/>
      <c r="F494" s="13"/>
    </row>
    <row r="495" spans="1:6" ht="18.5" x14ac:dyDescent="0.45">
      <c r="A495" s="8"/>
      <c r="B495" s="41" t="s">
        <v>86</v>
      </c>
      <c r="C495" s="24" t="s">
        <v>85</v>
      </c>
      <c r="D495" s="11">
        <v>4</v>
      </c>
      <c r="E495" s="12"/>
      <c r="F495" s="13">
        <f>D495*E495</f>
        <v>0</v>
      </c>
    </row>
    <row r="496" spans="1:6" ht="18.5" x14ac:dyDescent="0.45">
      <c r="A496" s="8"/>
      <c r="B496" s="41"/>
      <c r="C496" s="24"/>
      <c r="D496" s="11"/>
      <c r="E496" s="12"/>
      <c r="F496" s="13"/>
    </row>
    <row r="497" spans="1:6" ht="18.5" x14ac:dyDescent="0.45">
      <c r="A497" s="8"/>
      <c r="B497" s="41" t="s">
        <v>87</v>
      </c>
      <c r="C497" s="24" t="s">
        <v>85</v>
      </c>
      <c r="D497" s="11">
        <v>16</v>
      </c>
      <c r="E497" s="12"/>
      <c r="F497" s="13">
        <f>D497*E497</f>
        <v>0</v>
      </c>
    </row>
    <row r="498" spans="1:6" ht="18.5" x14ac:dyDescent="0.45">
      <c r="A498" s="8"/>
      <c r="B498" s="41"/>
      <c r="C498" s="24"/>
      <c r="D498" s="11"/>
      <c r="E498" s="12"/>
      <c r="F498" s="13"/>
    </row>
    <row r="499" spans="1:6" ht="18.5" x14ac:dyDescent="0.45">
      <c r="A499" s="8"/>
      <c r="B499" s="41" t="s">
        <v>88</v>
      </c>
      <c r="C499" s="24" t="s">
        <v>85</v>
      </c>
      <c r="D499" s="11">
        <v>6</v>
      </c>
      <c r="E499" s="12"/>
      <c r="F499" s="13">
        <f>D499*E499</f>
        <v>0</v>
      </c>
    </row>
    <row r="500" spans="1:6" ht="18.5" x14ac:dyDescent="0.45">
      <c r="A500" s="8"/>
      <c r="B500" s="18"/>
      <c r="C500" s="24"/>
      <c r="D500" s="11"/>
      <c r="E500" s="12"/>
      <c r="F500" s="13"/>
    </row>
    <row r="501" spans="1:6" ht="18.5" x14ac:dyDescent="0.45">
      <c r="A501" s="8"/>
      <c r="B501" s="18"/>
      <c r="C501" s="24"/>
      <c r="D501" s="11"/>
      <c r="E501" s="12"/>
      <c r="F501" s="13"/>
    </row>
    <row r="502" spans="1:6" ht="18.5" x14ac:dyDescent="0.45">
      <c r="A502" s="8"/>
      <c r="B502" s="40" t="s">
        <v>99</v>
      </c>
      <c r="C502" s="24"/>
      <c r="D502" s="11"/>
      <c r="E502" s="12"/>
      <c r="F502" s="13"/>
    </row>
    <row r="503" spans="1:6" ht="37" x14ac:dyDescent="0.45">
      <c r="A503" s="8"/>
      <c r="B503" s="50" t="s">
        <v>112</v>
      </c>
      <c r="C503" s="24" t="s">
        <v>85</v>
      </c>
      <c r="D503" s="11">
        <v>16</v>
      </c>
      <c r="E503" s="12"/>
      <c r="F503" s="13">
        <f>D503*E503</f>
        <v>0</v>
      </c>
    </row>
    <row r="504" spans="1:6" ht="18.5" x14ac:dyDescent="0.45">
      <c r="A504" s="8"/>
      <c r="B504" s="41"/>
      <c r="C504" s="24"/>
      <c r="D504" s="11"/>
      <c r="E504" s="12"/>
      <c r="F504" s="13"/>
    </row>
    <row r="505" spans="1:6" ht="18.5" x14ac:dyDescent="0.45">
      <c r="A505" s="8"/>
      <c r="B505" s="41" t="s">
        <v>77</v>
      </c>
      <c r="C505" s="24" t="s">
        <v>85</v>
      </c>
      <c r="D505" s="11">
        <v>56</v>
      </c>
      <c r="E505" s="12"/>
      <c r="F505" s="13">
        <f>D505*E505</f>
        <v>0</v>
      </c>
    </row>
    <row r="506" spans="1:6" ht="18.5" x14ac:dyDescent="0.45">
      <c r="A506" s="8"/>
      <c r="B506" s="41" t="s">
        <v>78</v>
      </c>
      <c r="C506" s="24"/>
      <c r="D506" s="11"/>
      <c r="E506" s="12"/>
      <c r="F506" s="13"/>
    </row>
    <row r="507" spans="1:6" ht="18.5" x14ac:dyDescent="0.45">
      <c r="A507" s="8"/>
      <c r="B507" s="41"/>
      <c r="C507" s="24"/>
      <c r="D507" s="11"/>
      <c r="E507" s="12"/>
      <c r="F507" s="13"/>
    </row>
    <row r="508" spans="1:6" ht="18.5" x14ac:dyDescent="0.45">
      <c r="A508" s="8"/>
      <c r="B508" s="41" t="s">
        <v>79</v>
      </c>
      <c r="C508" s="24" t="s">
        <v>85</v>
      </c>
      <c r="D508" s="11">
        <v>56</v>
      </c>
      <c r="E508" s="12"/>
      <c r="F508" s="13">
        <f>D508*E508</f>
        <v>0</v>
      </c>
    </row>
    <row r="509" spans="1:6" ht="18.5" x14ac:dyDescent="0.45">
      <c r="A509" s="8"/>
      <c r="B509" s="18"/>
      <c r="C509" s="24"/>
      <c r="D509" s="11"/>
      <c r="E509" s="12"/>
      <c r="F509" s="13"/>
    </row>
    <row r="510" spans="1:6" ht="18.5" x14ac:dyDescent="0.45">
      <c r="A510" s="8"/>
      <c r="B510" s="40" t="s">
        <v>290</v>
      </c>
      <c r="C510" s="24"/>
      <c r="D510" s="11"/>
      <c r="E510" s="12"/>
      <c r="F510" s="13"/>
    </row>
    <row r="511" spans="1:6" ht="37" x14ac:dyDescent="0.45">
      <c r="A511" s="8"/>
      <c r="B511" s="50" t="s">
        <v>80</v>
      </c>
      <c r="C511" s="24" t="s">
        <v>289</v>
      </c>
      <c r="D511" s="11">
        <v>6</v>
      </c>
      <c r="E511" s="12"/>
      <c r="F511" s="13">
        <f>D511*E511</f>
        <v>0</v>
      </c>
    </row>
    <row r="512" spans="1:6" ht="18.5" x14ac:dyDescent="0.45">
      <c r="A512" s="8"/>
      <c r="B512" s="18"/>
      <c r="C512" s="24"/>
      <c r="D512" s="11"/>
      <c r="E512" s="12"/>
      <c r="F512" s="13"/>
    </row>
    <row r="513" spans="1:6" ht="18.5" x14ac:dyDescent="0.45">
      <c r="A513" s="8"/>
      <c r="B513" s="40" t="s">
        <v>81</v>
      </c>
      <c r="C513" s="24"/>
      <c r="D513" s="11"/>
      <c r="E513" s="12"/>
      <c r="F513" s="13"/>
    </row>
    <row r="514" spans="1:6" ht="18.5" x14ac:dyDescent="0.45">
      <c r="A514" s="8"/>
      <c r="B514" s="41" t="s">
        <v>259</v>
      </c>
      <c r="C514" s="24"/>
      <c r="D514" s="11"/>
      <c r="E514" s="12"/>
      <c r="F514" s="13"/>
    </row>
    <row r="515" spans="1:6" ht="18.5" x14ac:dyDescent="0.45">
      <c r="A515" s="8"/>
      <c r="B515" s="41" t="s">
        <v>260</v>
      </c>
      <c r="C515" s="24" t="s">
        <v>3</v>
      </c>
      <c r="D515" s="11">
        <v>16</v>
      </c>
      <c r="E515" s="12"/>
      <c r="F515" s="13">
        <f>D515*E515</f>
        <v>0</v>
      </c>
    </row>
    <row r="516" spans="1:6" ht="18.5" x14ac:dyDescent="0.45">
      <c r="A516" s="8"/>
      <c r="B516" s="18"/>
      <c r="C516" s="24"/>
      <c r="D516" s="11"/>
      <c r="E516" s="12"/>
      <c r="F516" s="13"/>
    </row>
    <row r="517" spans="1:6" ht="18.5" x14ac:dyDescent="0.45">
      <c r="A517" s="8"/>
      <c r="B517" s="18"/>
      <c r="C517" s="24"/>
      <c r="D517" s="11"/>
      <c r="E517" s="12"/>
      <c r="F517" s="13"/>
    </row>
    <row r="518" spans="1:6" ht="18.5" x14ac:dyDescent="0.45">
      <c r="A518" s="8"/>
      <c r="B518" s="41"/>
      <c r="C518" s="24"/>
      <c r="D518" s="11"/>
      <c r="E518" s="12"/>
      <c r="F518" s="13"/>
    </row>
    <row r="519" spans="1:6" ht="18.5" x14ac:dyDescent="0.45">
      <c r="A519" s="8"/>
      <c r="B519" s="41"/>
      <c r="C519" s="24"/>
      <c r="D519" s="11"/>
      <c r="E519" s="12"/>
      <c r="F519" s="13"/>
    </row>
    <row r="520" spans="1:6" ht="18.5" x14ac:dyDescent="0.45">
      <c r="A520" s="8"/>
      <c r="B520" s="41"/>
      <c r="C520" s="24"/>
      <c r="D520" s="11"/>
      <c r="E520" s="12"/>
      <c r="F520" s="13"/>
    </row>
    <row r="521" spans="1:6" ht="18.5" x14ac:dyDescent="0.45">
      <c r="A521" s="8"/>
      <c r="B521" s="41"/>
      <c r="C521" s="24"/>
      <c r="D521" s="11"/>
      <c r="E521" s="12"/>
      <c r="F521" s="13"/>
    </row>
    <row r="522" spans="1:6" ht="18.5" x14ac:dyDescent="0.45">
      <c r="A522" s="8"/>
      <c r="B522" s="41"/>
      <c r="C522" s="24"/>
      <c r="D522" s="11"/>
      <c r="E522" s="12"/>
      <c r="F522" s="13"/>
    </row>
    <row r="523" spans="1:6" ht="18.5" x14ac:dyDescent="0.45">
      <c r="A523" s="8"/>
      <c r="B523" s="41"/>
      <c r="C523" s="24"/>
      <c r="D523" s="11"/>
      <c r="E523" s="12"/>
      <c r="F523" s="13"/>
    </row>
    <row r="524" spans="1:6" ht="18.5" x14ac:dyDescent="0.45">
      <c r="A524" s="8"/>
      <c r="B524" s="41"/>
      <c r="C524" s="24"/>
      <c r="D524" s="11"/>
      <c r="E524" s="12"/>
      <c r="F524" s="13"/>
    </row>
    <row r="525" spans="1:6" ht="18.5" x14ac:dyDescent="0.45">
      <c r="A525" s="8"/>
      <c r="B525" s="9"/>
      <c r="C525" s="10"/>
      <c r="D525" s="11"/>
      <c r="E525" s="12"/>
      <c r="F525" s="13"/>
    </row>
    <row r="526" spans="1:6" ht="18.5" x14ac:dyDescent="0.45">
      <c r="A526" s="8"/>
      <c r="B526" s="40" t="s">
        <v>155</v>
      </c>
      <c r="C526" s="10"/>
      <c r="D526" s="11"/>
      <c r="E526" s="12"/>
      <c r="F526" s="13"/>
    </row>
    <row r="527" spans="1:6" ht="18.5" x14ac:dyDescent="0.45">
      <c r="A527" s="8"/>
      <c r="B527" s="18" t="s">
        <v>238</v>
      </c>
      <c r="C527" s="24"/>
      <c r="D527" s="11"/>
      <c r="E527" s="12"/>
      <c r="F527" s="13"/>
    </row>
    <row r="528" spans="1:6" ht="18.5" x14ac:dyDescent="0.45">
      <c r="A528" s="8"/>
      <c r="B528" s="18" t="s">
        <v>239</v>
      </c>
      <c r="C528" s="24"/>
      <c r="D528" s="11"/>
      <c r="E528" s="12"/>
      <c r="F528" s="13"/>
    </row>
    <row r="529" spans="1:6" ht="18.5" x14ac:dyDescent="0.45">
      <c r="A529" s="8"/>
      <c r="B529" s="9" t="s">
        <v>240</v>
      </c>
      <c r="C529" s="24"/>
      <c r="D529" s="11"/>
      <c r="E529" s="12"/>
      <c r="F529" s="13"/>
    </row>
    <row r="530" spans="1:6" ht="18.5" x14ac:dyDescent="0.45">
      <c r="A530" s="8"/>
      <c r="B530" s="9" t="s">
        <v>241</v>
      </c>
      <c r="C530" s="24"/>
      <c r="D530" s="11"/>
      <c r="E530" s="12"/>
      <c r="F530" s="13"/>
    </row>
    <row r="531" spans="1:6" ht="18.5" x14ac:dyDescent="0.45">
      <c r="A531" s="8"/>
      <c r="B531" s="9" t="s">
        <v>242</v>
      </c>
      <c r="C531" s="24"/>
      <c r="D531" s="11"/>
      <c r="E531" s="12"/>
      <c r="F531" s="13"/>
    </row>
    <row r="532" spans="1:6" ht="18.5" x14ac:dyDescent="0.45">
      <c r="A532" s="8"/>
      <c r="B532" s="9" t="s">
        <v>243</v>
      </c>
      <c r="C532" s="24"/>
      <c r="D532" s="11"/>
      <c r="E532" s="12"/>
      <c r="F532" s="13"/>
    </row>
    <row r="533" spans="1:6" ht="18.5" x14ac:dyDescent="0.45">
      <c r="A533" s="8"/>
      <c r="B533" s="9" t="s">
        <v>244</v>
      </c>
      <c r="C533" s="24"/>
      <c r="D533" s="11"/>
      <c r="E533" s="12"/>
      <c r="F533" s="13"/>
    </row>
    <row r="534" spans="1:6" ht="18.5" x14ac:dyDescent="0.45">
      <c r="A534" s="8"/>
      <c r="B534" s="9" t="s">
        <v>247</v>
      </c>
      <c r="C534" s="24"/>
      <c r="D534" s="11"/>
      <c r="E534" s="12"/>
      <c r="F534" s="13"/>
    </row>
    <row r="535" spans="1:6" ht="18.5" x14ac:dyDescent="0.45">
      <c r="A535" s="8"/>
      <c r="B535" s="9" t="s">
        <v>248</v>
      </c>
      <c r="C535" s="24"/>
      <c r="D535" s="11"/>
      <c r="E535" s="12"/>
      <c r="F535" s="13"/>
    </row>
    <row r="536" spans="1:6" ht="18.5" x14ac:dyDescent="0.45">
      <c r="A536" s="8"/>
      <c r="B536" s="9" t="s">
        <v>245</v>
      </c>
      <c r="C536" s="24"/>
      <c r="D536" s="11"/>
      <c r="E536" s="12"/>
      <c r="F536" s="13"/>
    </row>
    <row r="537" spans="1:6" ht="18.5" x14ac:dyDescent="0.45">
      <c r="A537" s="8"/>
      <c r="B537" s="9" t="s">
        <v>246</v>
      </c>
      <c r="C537" s="24"/>
      <c r="D537" s="11"/>
      <c r="E537" s="12"/>
      <c r="F537" s="13"/>
    </row>
    <row r="538" spans="1:6" ht="18.5" x14ac:dyDescent="0.45">
      <c r="A538" s="8"/>
      <c r="B538" s="9"/>
      <c r="C538" s="24"/>
      <c r="D538" s="11"/>
      <c r="E538" s="12"/>
      <c r="F538" s="13"/>
    </row>
    <row r="539" spans="1:6" ht="18.5" x14ac:dyDescent="0.45">
      <c r="A539" s="8"/>
      <c r="B539" s="9"/>
      <c r="C539" s="10"/>
      <c r="D539" s="11"/>
      <c r="E539" s="12"/>
      <c r="F539" s="13"/>
    </row>
    <row r="540" spans="1:6" ht="18.5" x14ac:dyDescent="0.45">
      <c r="A540" s="8"/>
      <c r="B540" s="17" t="s">
        <v>152</v>
      </c>
      <c r="C540" s="10"/>
      <c r="D540" s="24"/>
      <c r="E540" s="12"/>
      <c r="F540" s="13"/>
    </row>
    <row r="541" spans="1:6" ht="82.9" customHeight="1" x14ac:dyDescent="0.45">
      <c r="A541" s="8"/>
      <c r="B541" s="9" t="s">
        <v>133</v>
      </c>
      <c r="C541" s="10"/>
      <c r="D541" s="24"/>
      <c r="E541" s="12"/>
      <c r="F541" s="13"/>
    </row>
    <row r="542" spans="1:6" ht="18.5" x14ac:dyDescent="0.45">
      <c r="A542" s="8"/>
      <c r="B542" s="9" t="s">
        <v>90</v>
      </c>
      <c r="C542" s="10" t="s">
        <v>13</v>
      </c>
      <c r="D542" s="24">
        <v>145</v>
      </c>
      <c r="E542" s="12"/>
      <c r="F542" s="13">
        <f>D542*E542</f>
        <v>0</v>
      </c>
    </row>
    <row r="543" spans="1:6" ht="18.5" x14ac:dyDescent="0.45">
      <c r="A543" s="8"/>
      <c r="B543" s="9"/>
      <c r="C543" s="10"/>
      <c r="D543" s="24"/>
      <c r="E543" s="12"/>
      <c r="F543" s="13"/>
    </row>
    <row r="544" spans="1:6" ht="18.5" x14ac:dyDescent="0.45">
      <c r="A544" s="8"/>
      <c r="B544" s="9"/>
      <c r="C544" s="10"/>
      <c r="D544" s="24"/>
      <c r="E544" s="12"/>
      <c r="F544" s="13"/>
    </row>
    <row r="545" spans="1:6" ht="18.5" x14ac:dyDescent="0.45">
      <c r="A545" s="8"/>
      <c r="B545" s="17" t="s">
        <v>153</v>
      </c>
      <c r="C545" s="10"/>
      <c r="D545" s="24"/>
      <c r="E545" s="12"/>
      <c r="F545" s="13"/>
    </row>
    <row r="546" spans="1:6" ht="74" x14ac:dyDescent="0.45">
      <c r="A546" s="8"/>
      <c r="B546" s="9" t="s">
        <v>284</v>
      </c>
      <c r="C546" s="10"/>
      <c r="D546" s="24"/>
      <c r="E546" s="12"/>
      <c r="F546" s="13"/>
    </row>
    <row r="547" spans="1:6" ht="18.5" x14ac:dyDescent="0.45">
      <c r="A547" s="8"/>
      <c r="B547" s="9" t="s">
        <v>94</v>
      </c>
      <c r="C547" s="10" t="s">
        <v>13</v>
      </c>
      <c r="D547" s="24">
        <v>473</v>
      </c>
      <c r="E547" s="12"/>
      <c r="F547" s="13">
        <f>D547*E547</f>
        <v>0</v>
      </c>
    </row>
    <row r="548" spans="1:6" ht="18.5" x14ac:dyDescent="0.45">
      <c r="A548" s="8"/>
      <c r="B548" s="9"/>
      <c r="C548" s="10"/>
      <c r="D548" s="24"/>
      <c r="E548" s="12"/>
      <c r="F548" s="13"/>
    </row>
    <row r="549" spans="1:6" ht="18.5" x14ac:dyDescent="0.45">
      <c r="A549" s="8"/>
      <c r="B549" s="14" t="s">
        <v>257</v>
      </c>
      <c r="C549" s="10"/>
      <c r="D549" s="24"/>
      <c r="E549" s="12"/>
      <c r="F549" s="13"/>
    </row>
    <row r="550" spans="1:6" ht="37" x14ac:dyDescent="0.45">
      <c r="A550" s="8"/>
      <c r="B550" s="9" t="s">
        <v>91</v>
      </c>
      <c r="C550" s="10"/>
      <c r="D550" s="24"/>
      <c r="E550" s="12"/>
      <c r="F550" s="13"/>
    </row>
    <row r="551" spans="1:6" ht="18.5" x14ac:dyDescent="0.45">
      <c r="A551" s="8"/>
      <c r="B551" s="9" t="s">
        <v>92</v>
      </c>
      <c r="C551" s="10" t="s">
        <v>13</v>
      </c>
      <c r="D551" s="24">
        <v>4</v>
      </c>
      <c r="E551" s="12"/>
      <c r="F551" s="13">
        <f>D551*E551</f>
        <v>0</v>
      </c>
    </row>
    <row r="552" spans="1:6" ht="18.5" x14ac:dyDescent="0.45">
      <c r="A552" s="8"/>
      <c r="B552" s="9"/>
      <c r="C552" s="10"/>
      <c r="D552" s="24"/>
      <c r="E552" s="12"/>
      <c r="F552" s="13"/>
    </row>
    <row r="553" spans="1:6" ht="18.5" x14ac:dyDescent="0.45">
      <c r="A553" s="8"/>
      <c r="B553" s="9" t="s">
        <v>93</v>
      </c>
      <c r="C553" s="10" t="s">
        <v>13</v>
      </c>
      <c r="D553" s="24">
        <v>48</v>
      </c>
      <c r="E553" s="12"/>
      <c r="F553" s="13">
        <f>D553*E553</f>
        <v>0</v>
      </c>
    </row>
    <row r="554" spans="1:6" ht="18.5" x14ac:dyDescent="0.45">
      <c r="A554" s="8"/>
      <c r="B554" s="9"/>
      <c r="C554" s="10"/>
      <c r="D554" s="24"/>
      <c r="E554" s="12"/>
      <c r="F554" s="13"/>
    </row>
    <row r="555" spans="1:6" ht="18.5" x14ac:dyDescent="0.45">
      <c r="A555" s="8"/>
      <c r="B555" s="9"/>
      <c r="C555" s="10"/>
      <c r="D555" s="24"/>
      <c r="E555" s="12"/>
      <c r="F555" s="13"/>
    </row>
    <row r="556" spans="1:6" ht="18.5" x14ac:dyDescent="0.45">
      <c r="A556" s="8"/>
      <c r="B556" s="14" t="s">
        <v>121</v>
      </c>
      <c r="C556" s="10"/>
      <c r="D556" s="24"/>
      <c r="E556" s="12"/>
      <c r="F556" s="13"/>
    </row>
    <row r="557" spans="1:6" ht="92.5" x14ac:dyDescent="0.45">
      <c r="A557" s="8"/>
      <c r="B557" s="9" t="s">
        <v>134</v>
      </c>
      <c r="C557" s="10" t="s">
        <v>30</v>
      </c>
      <c r="D557" s="24">
        <v>21</v>
      </c>
      <c r="E557" s="12"/>
      <c r="F557" s="13">
        <f>D557*E557</f>
        <v>0</v>
      </c>
    </row>
    <row r="558" spans="1:6" ht="18.5" x14ac:dyDescent="0.45">
      <c r="A558" s="8"/>
      <c r="B558" s="9"/>
      <c r="C558" s="10"/>
      <c r="D558" s="24"/>
      <c r="E558" s="12"/>
      <c r="F558" s="13"/>
    </row>
    <row r="559" spans="1:6" ht="18.5" x14ac:dyDescent="0.45">
      <c r="A559" s="8"/>
      <c r="B559" s="9"/>
      <c r="C559" s="10"/>
      <c r="D559" s="24"/>
      <c r="E559" s="12"/>
      <c r="F559" s="13"/>
    </row>
    <row r="560" spans="1:6" ht="18.5" x14ac:dyDescent="0.45">
      <c r="A560" s="8"/>
      <c r="B560" s="14" t="s">
        <v>154</v>
      </c>
      <c r="C560" s="10"/>
      <c r="D560" s="24"/>
      <c r="E560" s="12"/>
      <c r="F560" s="13"/>
    </row>
    <row r="561" spans="1:6" ht="18.5" x14ac:dyDescent="0.45">
      <c r="A561" s="8"/>
      <c r="B561" s="9" t="s">
        <v>291</v>
      </c>
      <c r="C561" s="10" t="s">
        <v>30</v>
      </c>
      <c r="D561" s="24">
        <v>422</v>
      </c>
      <c r="E561" s="12"/>
      <c r="F561" s="13">
        <f>D561*E561</f>
        <v>0</v>
      </c>
    </row>
    <row r="562" spans="1:6" ht="18.5" x14ac:dyDescent="0.45">
      <c r="A562" s="8"/>
      <c r="B562" s="9"/>
      <c r="C562" s="10"/>
      <c r="D562" s="24"/>
      <c r="E562" s="12"/>
      <c r="F562" s="13"/>
    </row>
    <row r="563" spans="1:6" ht="18.5" x14ac:dyDescent="0.45">
      <c r="A563" s="8"/>
      <c r="B563" s="9"/>
      <c r="C563" s="10"/>
      <c r="D563" s="11"/>
      <c r="E563" s="12"/>
      <c r="F563" s="13"/>
    </row>
    <row r="564" spans="1:6" ht="18.5" x14ac:dyDescent="0.45">
      <c r="A564" s="8"/>
      <c r="B564" s="9"/>
      <c r="C564" s="10"/>
      <c r="D564" s="11"/>
      <c r="E564" s="12"/>
      <c r="F564" s="13"/>
    </row>
    <row r="565" spans="1:6" ht="18.5" x14ac:dyDescent="0.45">
      <c r="A565" s="8"/>
      <c r="B565" s="9"/>
      <c r="C565" s="10"/>
      <c r="D565" s="11"/>
      <c r="E565" s="12"/>
      <c r="F565" s="13"/>
    </row>
    <row r="566" spans="1:6" ht="18.5" x14ac:dyDescent="0.45">
      <c r="A566" s="8"/>
      <c r="B566" s="9"/>
      <c r="C566" s="10"/>
      <c r="D566" s="11"/>
      <c r="E566" s="12"/>
      <c r="F566" s="13"/>
    </row>
    <row r="567" spans="1:6" ht="19" thickBot="1" x14ac:dyDescent="0.5">
      <c r="A567" s="25"/>
      <c r="B567" s="26"/>
      <c r="C567" s="27"/>
      <c r="D567" s="28"/>
      <c r="E567" s="29"/>
      <c r="F567" s="30"/>
    </row>
    <row r="568" spans="1:6" ht="19" thickTop="1" x14ac:dyDescent="0.45">
      <c r="A568" s="8"/>
      <c r="B568" s="9"/>
      <c r="C568" s="10"/>
      <c r="D568" s="11"/>
      <c r="E568" s="12"/>
      <c r="F568" s="13"/>
    </row>
    <row r="569" spans="1:6" ht="18.5" x14ac:dyDescent="0.45">
      <c r="A569" s="8"/>
      <c r="B569" s="51" t="s">
        <v>102</v>
      </c>
      <c r="C569" s="10"/>
      <c r="D569" s="11"/>
      <c r="E569" s="12"/>
      <c r="F569" s="13"/>
    </row>
    <row r="570" spans="1:6" ht="92.5" x14ac:dyDescent="0.45">
      <c r="A570" s="8"/>
      <c r="B570" s="12" t="s">
        <v>258</v>
      </c>
      <c r="C570" s="10"/>
      <c r="D570" s="11"/>
      <c r="E570" s="12"/>
      <c r="F570" s="13"/>
    </row>
    <row r="571" spans="1:6" ht="18.5" x14ac:dyDescent="0.45">
      <c r="A571" s="8"/>
      <c r="B571" s="9"/>
      <c r="C571" s="10"/>
      <c r="D571" s="11"/>
      <c r="E571" s="12"/>
      <c r="F571" s="13"/>
    </row>
    <row r="572" spans="1:6" ht="18.5" x14ac:dyDescent="0.45">
      <c r="A572" s="8"/>
      <c r="B572" s="9" t="s">
        <v>292</v>
      </c>
      <c r="C572" s="10" t="s">
        <v>13</v>
      </c>
      <c r="D572" s="24">
        <v>20</v>
      </c>
      <c r="E572" s="12"/>
      <c r="F572" s="13">
        <f>D572*E572</f>
        <v>0</v>
      </c>
    </row>
    <row r="573" spans="1:6" ht="18.5" x14ac:dyDescent="0.45">
      <c r="A573" s="8"/>
      <c r="B573" s="9"/>
      <c r="C573" s="10"/>
      <c r="D573" s="24"/>
      <c r="E573" s="12"/>
      <c r="F573" s="13"/>
    </row>
    <row r="574" spans="1:6" ht="18.5" x14ac:dyDescent="0.45">
      <c r="A574" s="8"/>
      <c r="B574" s="9" t="s">
        <v>293</v>
      </c>
      <c r="C574" s="10" t="s">
        <v>13</v>
      </c>
      <c r="D574" s="24">
        <v>160</v>
      </c>
      <c r="E574" s="12"/>
      <c r="F574" s="13">
        <f>D574*E574</f>
        <v>0</v>
      </c>
    </row>
    <row r="575" spans="1:6" ht="18.5" x14ac:dyDescent="0.45">
      <c r="A575" s="8"/>
      <c r="B575" s="9"/>
      <c r="C575" s="10"/>
      <c r="D575" s="11"/>
      <c r="E575" s="12"/>
      <c r="F575" s="13"/>
    </row>
    <row r="576" spans="1:6" ht="18.5" x14ac:dyDescent="0.45">
      <c r="A576" s="8"/>
      <c r="B576" s="9"/>
      <c r="C576" s="10"/>
      <c r="D576" s="11"/>
      <c r="E576" s="12"/>
      <c r="F576" s="13"/>
    </row>
    <row r="577" spans="1:6" ht="18.5" x14ac:dyDescent="0.45">
      <c r="A577" s="8"/>
      <c r="B577" s="9"/>
      <c r="C577" s="10"/>
      <c r="D577" s="11"/>
      <c r="E577" s="12"/>
      <c r="F577" s="13"/>
    </row>
    <row r="578" spans="1:6" ht="18.5" x14ac:dyDescent="0.45">
      <c r="A578" s="8"/>
      <c r="B578" s="40" t="s">
        <v>104</v>
      </c>
      <c r="C578" s="10"/>
      <c r="D578" s="11"/>
      <c r="E578" s="12"/>
      <c r="F578" s="13"/>
    </row>
    <row r="579" spans="1:6" ht="37" x14ac:dyDescent="0.45">
      <c r="A579" s="8"/>
      <c r="B579" s="52" t="s">
        <v>113</v>
      </c>
      <c r="C579" s="10"/>
      <c r="D579" s="11"/>
      <c r="E579" s="12"/>
      <c r="F579" s="13"/>
    </row>
    <row r="580" spans="1:6" ht="18.5" x14ac:dyDescent="0.45">
      <c r="A580" s="8"/>
      <c r="B580" s="9" t="s">
        <v>103</v>
      </c>
      <c r="C580" s="10" t="s">
        <v>85</v>
      </c>
      <c r="D580" s="24">
        <v>37</v>
      </c>
      <c r="E580" s="12"/>
      <c r="F580" s="13">
        <f>D580*E580</f>
        <v>0</v>
      </c>
    </row>
    <row r="581" spans="1:6" ht="18.5" x14ac:dyDescent="0.45">
      <c r="A581" s="8"/>
      <c r="B581" s="9"/>
      <c r="C581" s="10"/>
      <c r="D581" s="24"/>
      <c r="E581" s="12"/>
      <c r="F581" s="13"/>
    </row>
    <row r="582" spans="1:6" ht="18.5" x14ac:dyDescent="0.45">
      <c r="A582" s="8"/>
      <c r="B582" s="9"/>
      <c r="C582" s="10"/>
      <c r="D582" s="24"/>
      <c r="E582" s="12"/>
      <c r="F582" s="13"/>
    </row>
    <row r="583" spans="1:6" ht="18.5" x14ac:dyDescent="0.45">
      <c r="A583" s="8"/>
      <c r="B583" s="17" t="s">
        <v>265</v>
      </c>
      <c r="C583" s="10"/>
      <c r="D583" s="11"/>
      <c r="E583" s="12"/>
      <c r="F583" s="13"/>
    </row>
    <row r="584" spans="1:6" ht="18.5" x14ac:dyDescent="0.45">
      <c r="A584" s="8"/>
      <c r="B584" s="9" t="s">
        <v>264</v>
      </c>
      <c r="C584" s="10"/>
      <c r="D584" s="11"/>
      <c r="E584" s="12"/>
      <c r="F584" s="13"/>
    </row>
    <row r="585" spans="1:6" ht="18.5" x14ac:dyDescent="0.45">
      <c r="A585" s="8"/>
      <c r="B585" s="9" t="s">
        <v>263</v>
      </c>
      <c r="C585" s="10" t="s">
        <v>85</v>
      </c>
      <c r="D585" s="11">
        <v>140</v>
      </c>
      <c r="E585" s="12"/>
      <c r="F585" s="13">
        <f>D585*E585</f>
        <v>0</v>
      </c>
    </row>
    <row r="586" spans="1:6" ht="18.5" x14ac:dyDescent="0.45">
      <c r="A586" s="8"/>
      <c r="B586" s="9" t="s">
        <v>217</v>
      </c>
      <c r="C586" s="10" t="s">
        <v>85</v>
      </c>
      <c r="D586" s="11">
        <f>63+63+63</f>
        <v>189</v>
      </c>
      <c r="E586" s="12"/>
      <c r="F586" s="13">
        <f>D586*E586</f>
        <v>0</v>
      </c>
    </row>
    <row r="587" spans="1:6" ht="18.5" x14ac:dyDescent="0.45">
      <c r="A587" s="8"/>
      <c r="B587" s="9" t="s">
        <v>294</v>
      </c>
      <c r="C587" s="10" t="s">
        <v>85</v>
      </c>
      <c r="D587" s="11">
        <v>140</v>
      </c>
      <c r="E587" s="12"/>
      <c r="F587" s="13">
        <f>D587*E587</f>
        <v>0</v>
      </c>
    </row>
    <row r="588" spans="1:6" ht="18.5" x14ac:dyDescent="0.45">
      <c r="A588" s="8"/>
      <c r="B588" s="9"/>
      <c r="C588" s="10"/>
      <c r="D588" s="11"/>
      <c r="E588" s="12"/>
      <c r="F588" s="13"/>
    </row>
    <row r="589" spans="1:6" ht="18.5" x14ac:dyDescent="0.45">
      <c r="A589" s="8"/>
      <c r="B589" s="9"/>
      <c r="C589" s="10"/>
      <c r="D589" s="11"/>
      <c r="E589" s="12"/>
      <c r="F589" s="13"/>
    </row>
    <row r="590" spans="1:6" ht="19" thickBot="1" x14ac:dyDescent="0.5">
      <c r="A590" s="25"/>
      <c r="B590" s="26"/>
      <c r="C590" s="27"/>
      <c r="D590" s="28"/>
      <c r="E590" s="29"/>
      <c r="F590" s="30"/>
    </row>
    <row r="591" spans="1:6" ht="19" thickTop="1" x14ac:dyDescent="0.45">
      <c r="A591" s="8"/>
      <c r="B591" s="9"/>
      <c r="C591" s="10"/>
      <c r="D591" s="11"/>
      <c r="E591" s="12"/>
      <c r="F591" s="13"/>
    </row>
    <row r="592" spans="1:6" ht="18.5" x14ac:dyDescent="0.45">
      <c r="A592" s="8"/>
      <c r="B592" s="17" t="s">
        <v>20</v>
      </c>
      <c r="C592" s="10"/>
      <c r="D592" s="11"/>
      <c r="E592" s="12"/>
      <c r="F592" s="13"/>
    </row>
    <row r="593" spans="1:6" ht="18.5" x14ac:dyDescent="0.45">
      <c r="A593" s="8"/>
      <c r="B593" s="9" t="s">
        <v>21</v>
      </c>
      <c r="C593" s="10" t="s">
        <v>3</v>
      </c>
      <c r="D593" s="11">
        <v>1</v>
      </c>
      <c r="E593" s="12"/>
      <c r="F593" s="13">
        <f>D593*E593</f>
        <v>0</v>
      </c>
    </row>
    <row r="594" spans="1:6" ht="18.5" x14ac:dyDescent="0.45">
      <c r="A594" s="8"/>
      <c r="B594" s="9"/>
      <c r="C594" s="10"/>
      <c r="D594" s="11"/>
      <c r="E594" s="12"/>
      <c r="F594" s="13"/>
    </row>
    <row r="595" spans="1:6" ht="18.5" x14ac:dyDescent="0.45">
      <c r="A595" s="8"/>
      <c r="B595" s="9" t="s">
        <v>115</v>
      </c>
      <c r="C595" s="10" t="s">
        <v>3</v>
      </c>
      <c r="D595" s="11">
        <v>1</v>
      </c>
      <c r="E595" s="12"/>
      <c r="F595" s="13">
        <f>D595*E595</f>
        <v>0</v>
      </c>
    </row>
    <row r="596" spans="1:6" ht="18.5" x14ac:dyDescent="0.45">
      <c r="A596" s="8"/>
      <c r="B596" s="9"/>
      <c r="C596" s="10"/>
      <c r="D596" s="11"/>
      <c r="E596" s="12"/>
      <c r="F596" s="13"/>
    </row>
    <row r="597" spans="1:6" ht="18.5" x14ac:dyDescent="0.45">
      <c r="A597" s="8"/>
      <c r="B597" s="9"/>
      <c r="C597" s="10"/>
      <c r="D597" s="11"/>
      <c r="E597" s="12"/>
      <c r="F597" s="13"/>
    </row>
    <row r="598" spans="1:6" ht="18.5" x14ac:dyDescent="0.45">
      <c r="A598" s="8"/>
      <c r="B598" s="9" t="s">
        <v>17</v>
      </c>
      <c r="C598" s="10"/>
      <c r="D598" s="34"/>
      <c r="E598" s="35"/>
      <c r="F598" s="36">
        <f>SUM(F2:F597)</f>
        <v>0</v>
      </c>
    </row>
    <row r="599" spans="1:6" ht="18.5" x14ac:dyDescent="0.45">
      <c r="A599" s="8"/>
      <c r="B599" s="9"/>
      <c r="C599" s="10"/>
      <c r="D599" s="11"/>
      <c r="E599" s="12"/>
      <c r="F599" s="13"/>
    </row>
    <row r="600" spans="1:6" ht="18.5" x14ac:dyDescent="0.45">
      <c r="A600" s="8"/>
      <c r="B600" s="9"/>
      <c r="C600" s="10"/>
      <c r="D600" s="11"/>
      <c r="E600" s="12"/>
      <c r="F600" s="13"/>
    </row>
    <row r="601" spans="1:6" ht="18.5" x14ac:dyDescent="0.45">
      <c r="A601" s="8"/>
      <c r="B601" s="9" t="s">
        <v>139</v>
      </c>
      <c r="C601" s="53">
        <v>0.05</v>
      </c>
      <c r="D601" s="11"/>
      <c r="E601" s="12"/>
      <c r="F601" s="13">
        <f>F598*C601</f>
        <v>0</v>
      </c>
    </row>
    <row r="602" spans="1:6" ht="18.5" x14ac:dyDescent="0.45">
      <c r="A602" s="8"/>
      <c r="B602" s="9"/>
      <c r="C602" s="10"/>
      <c r="D602" s="11"/>
      <c r="E602" s="12"/>
      <c r="F602" s="13"/>
    </row>
    <row r="603" spans="1:6" ht="18.5" x14ac:dyDescent="0.45">
      <c r="A603" s="8"/>
      <c r="B603" s="9" t="s">
        <v>17</v>
      </c>
      <c r="C603" s="10"/>
      <c r="D603" s="11"/>
      <c r="E603" s="12"/>
      <c r="F603" s="13">
        <f>F598+F601</f>
        <v>0</v>
      </c>
    </row>
    <row r="604" spans="1:6" ht="18.5" x14ac:dyDescent="0.45">
      <c r="A604" s="8"/>
      <c r="B604" s="9"/>
      <c r="C604" s="10"/>
      <c r="D604" s="11"/>
      <c r="E604" s="12"/>
      <c r="F604" s="13"/>
    </row>
    <row r="605" spans="1:6" ht="18.5" x14ac:dyDescent="0.45">
      <c r="A605" s="8"/>
      <c r="B605" s="9"/>
      <c r="C605" s="10"/>
      <c r="D605" s="11"/>
      <c r="E605" s="12"/>
      <c r="F605" s="13"/>
    </row>
    <row r="606" spans="1:6" ht="18.5" x14ac:dyDescent="0.45">
      <c r="A606" s="8"/>
      <c r="B606" s="9" t="s">
        <v>18</v>
      </c>
      <c r="C606" s="54">
        <v>0.15</v>
      </c>
      <c r="D606" s="11"/>
      <c r="E606" s="12"/>
      <c r="F606" s="13">
        <f>F603*C606</f>
        <v>0</v>
      </c>
    </row>
    <row r="607" spans="1:6" ht="18.5" x14ac:dyDescent="0.45">
      <c r="A607" s="8"/>
      <c r="B607" s="9"/>
      <c r="C607" s="10"/>
      <c r="D607" s="11"/>
      <c r="E607" s="12"/>
      <c r="F607" s="13"/>
    </row>
    <row r="608" spans="1:6" ht="19" thickBot="1" x14ac:dyDescent="0.5">
      <c r="A608" s="8"/>
      <c r="B608" s="9"/>
      <c r="C608" s="10"/>
      <c r="D608" s="28"/>
      <c r="E608" s="29"/>
      <c r="F608" s="30"/>
    </row>
    <row r="609" spans="1:6" ht="19" thickTop="1" x14ac:dyDescent="0.45">
      <c r="A609" s="8"/>
      <c r="B609" s="9" t="s">
        <v>19</v>
      </c>
      <c r="C609" s="10"/>
      <c r="D609" s="11"/>
      <c r="E609" s="12"/>
      <c r="F609" s="13">
        <f>F603+F606</f>
        <v>0</v>
      </c>
    </row>
  </sheetData>
  <phoneticPr fontId="27" type="noConversion"/>
  <pageMargins left="0.7" right="0.7" top="0.75" bottom="0.75" header="0.3" footer="0.3"/>
  <pageSetup scale="49" orientation="portrait" r:id="rId1"/>
  <colBreaks count="1" manualBreakCount="1">
    <brk id="1" max="6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Building 10 second phase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nadia</dc:creator>
  <cp:lastModifiedBy>Maeta Thobane</cp:lastModifiedBy>
  <cp:lastPrinted>2023-08-22T12:18:29Z</cp:lastPrinted>
  <dcterms:created xsi:type="dcterms:W3CDTF">2015-10-28T06:13:25Z</dcterms:created>
  <dcterms:modified xsi:type="dcterms:W3CDTF">2023-10-12T09:56:46Z</dcterms:modified>
</cp:coreProperties>
</file>